
<file path=[Content_Types].xml><?xml version="1.0" encoding="utf-8"?>
<Types xmlns="http://schemas.openxmlformats.org/package/2006/content-types">
  <Default Extension="emf" ContentType="image/x-emf"/>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4.xml" ContentType="application/vnd.openxmlformats-officedocument.drawing+xml"/>
  <Override PartName="/xl/charts/chartEx2.xml" ContentType="application/vnd.ms-office.chartex+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6.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7.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0"/>
  <workbookPr hidePivotFieldList="1" defaultThemeVersion="166925"/>
  <mc:AlternateContent xmlns:mc="http://schemas.openxmlformats.org/markup-compatibility/2006">
    <mc:Choice Requires="x15">
      <x15ac:absPath xmlns:x15ac="http://schemas.microsoft.com/office/spreadsheetml/2010/11/ac" url="/Users/mainuser/Documents/Projekte/Youtube/The Office Lab/Website/excelfind/Content/Downloadables/01_Premium Files/Windows_and_Mac_Ready/Interactive Excel Dashboard/"/>
    </mc:Choice>
  </mc:AlternateContent>
  <xr:revisionPtr revIDLastSave="0" documentId="13_ncr:1_{8B289211-239C-1948-BC00-2D14706E29E1}" xr6:coauthVersionLast="45" xr6:coauthVersionMax="45" xr10:uidLastSave="{00000000-0000-0000-0000-000000000000}"/>
  <bookViews>
    <workbookView xWindow="-960" yWindow="-21140" windowWidth="38400" windowHeight="21140" xr2:uid="{5CF14924-0AAC-B244-98F0-E6BCC37CE28F}"/>
  </bookViews>
  <sheets>
    <sheet name="Information" sheetId="8" r:id="rId1"/>
    <sheet name="Dashboard" sheetId="7" r:id="rId2"/>
    <sheet name="Sales Data" sheetId="1" r:id="rId3"/>
    <sheet name="Sales Trend" sheetId="2" r:id="rId4"/>
    <sheet name="Sales by Region" sheetId="3" r:id="rId5"/>
    <sheet name="Sales by Employee" sheetId="4" r:id="rId6"/>
    <sheet name="Item Share" sheetId="5" r:id="rId7"/>
    <sheet name="Customer Revenue" sheetId="6" r:id="rId8"/>
  </sheets>
  <definedNames>
    <definedName name="_xlchart.v5.0" hidden="1">'Sales by Region'!$A$6</definedName>
    <definedName name="_xlchart.v5.1" hidden="1">'Sales by Region'!$A$7</definedName>
    <definedName name="_xlchart.v5.2" hidden="1">'Sales by Region'!$B$6:$E$6</definedName>
    <definedName name="_xlchart.v5.3" hidden="1">'Sales by Region'!$B$7:$E$7</definedName>
    <definedName name="_xlchart.v5.4" hidden="1">'Sales by Region'!$A$6</definedName>
    <definedName name="_xlchart.v5.5" hidden="1">'Sales by Region'!$A$7</definedName>
    <definedName name="_xlchart.v5.6" hidden="1">'Sales by Region'!$B$6:$E$6</definedName>
    <definedName name="_xlchart.v5.7" hidden="1">'Sales by Region'!$B$7:$E$7</definedName>
    <definedName name="Slicer_Item">#N/A</definedName>
    <definedName name="Slicer_Region">#N/A</definedName>
    <definedName name="Slicer_Sales_Person">#N/A</definedName>
    <definedName name="Slicer_Years">#N/A</definedName>
  </definedNames>
  <calcPr calcId="191029"/>
  <pivotCaches>
    <pivotCache cacheId="21"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7" i="3" l="1"/>
  <c r="B7" i="3"/>
  <c r="D7" i="3"/>
  <c r="E7" i="3"/>
</calcChain>
</file>

<file path=xl/sharedStrings.xml><?xml version="1.0" encoding="utf-8"?>
<sst xmlns="http://schemas.openxmlformats.org/spreadsheetml/2006/main" count="10095" uniqueCount="2065">
  <si>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</si>
  <si>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</si>
  <si>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</si>
  <si>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</si>
  <si>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</si>
  <si>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</si>
  <si>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</si>
  <si>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</si>
  <si>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</si>
  <si>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</si>
  <si>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</si>
  <si>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</si>
  <si>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</si>
  <si>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</si>
  <si>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</si>
  <si>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</si>
  <si>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</si>
  <si>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</si>
  <si>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</si>
  <si>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</si>
  <si>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</si>
  <si>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</si>
  <si>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</si>
  <si>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</si>
  <si>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</si>
  <si>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</si>
  <si>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</si>
  <si>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</si>
  <si>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</si>
  <si>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</si>
  <si>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</si>
  <si>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</si>
  <si>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</si>
  <si>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</si>
  <si>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</si>
  <si>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</si>
  <si>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</si>
  <si>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</si>
  <si>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</si>
  <si>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</si>
  <si>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</si>
  <si>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</si>
  <si>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</si>
  <si>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</si>
  <si>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</si>
  <si>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</si>
  <si>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</si>
  <si>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</si>
  <si>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</si>
  <si>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</si>
  <si>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</si>
  <si>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</si>
  <si>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</si>
  <si>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</si>
  <si>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</si>
  <si>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</si>
  <si>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</si>
  <si>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</si>
  <si>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</si>
  <si>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</si>
  <si>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</si>
  <si>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</si>
  <si>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</si>
  <si>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</si>
  <si>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</si>
  <si>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</si>
  <si>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</si>
  <si>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</si>
  <si>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</si>
  <si>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</si>
  <si>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</si>
  <si>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</si>
  <si>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</si>
  <si>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</si>
  <si>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</si>
  <si>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</si>
  <si>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</si>
  <si>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</si>
  <si>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</si>
  <si>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</si>
  <si>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</si>
  <si>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</si>
  <si>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</si>
  <si>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</si>
  <si>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</si>
  <si>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</si>
  <si>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</si>
  <si>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</si>
  <si>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</si>
  <si>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</si>
  <si>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</si>
  <si>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</si>
  <si>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</si>
  <si>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</si>
  <si>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</si>
  <si>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</si>
  <si>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</si>
  <si>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</si>
  <si>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</si>
  <si>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</si>
  <si>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</si>
  <si>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</si>
  <si>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</si>
  <si>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</si>
  <si>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</si>
  <si>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</si>
  <si>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</si>
  <si>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</si>
  <si>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</si>
  <si>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</si>
  <si>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</si>
  <si>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</si>
  <si>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</si>
  <si>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</si>
  <si>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</si>
  <si>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</si>
  <si>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</si>
  <si>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</si>
  <si>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</si>
  <si>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</si>
  <si>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</si>
  <si>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</si>
  <si>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</si>
  <si>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</si>
  <si>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</si>
  <si>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</si>
  <si>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</si>
  <si>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</si>
  <si>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</si>
  <si>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</si>
  <si>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</si>
  <si>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</si>
  <si>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</si>
  <si>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</si>
  <si>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</si>
  <si>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</si>
  <si>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</si>
  <si>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</si>
  <si>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</si>
  <si>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</si>
  <si>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</si>
  <si>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</si>
  <si>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</si>
  <si>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</si>
  <si>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</si>
  <si>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</si>
  <si>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</si>
  <si>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</si>
  <si>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</si>
  <si>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</si>
  <si>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</si>
  <si>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</si>
  <si>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</si>
  <si>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</si>
  <si>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</si>
  <si>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</si>
  <si>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</si>
  <si>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</si>
  <si>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</si>
  <si>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</si>
  <si>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</si>
  <si>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</si>
  <si>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</si>
  <si>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</si>
  <si>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</si>
  <si>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</si>
  <si>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</si>
  <si>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</si>
  <si>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</si>
  <si>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</si>
  <si>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</si>
  <si>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</si>
  <si>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</si>
  <si>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</si>
  <si>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</si>
  <si>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</si>
  <si>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</si>
  <si>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</si>
  <si>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</si>
  <si>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</si>
  <si>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</si>
  <si>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</si>
  <si>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</si>
  <si>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</si>
  <si>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</si>
  <si>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</si>
  <si>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</si>
  <si>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</si>
  <si>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</si>
  <si>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</si>
  <si>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</si>
  <si>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</si>
  <si>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</si>
  <si>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</si>
  <si>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</si>
  <si>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</si>
  <si>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</si>
  <si>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</si>
  <si>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</si>
  <si>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</si>
  <si>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</si>
  <si>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</si>
  <si>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</si>
  <si>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</si>
  <si>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</si>
  <si>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</si>
  <si>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</si>
  <si>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</si>
  <si>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</si>
  <si>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</si>
  <si>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</si>
  <si>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</si>
  <si>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</si>
  <si>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</si>
  <si>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</si>
  <si>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</si>
  <si>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</si>
  <si>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</si>
  <si>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</si>
  <si>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</si>
  <si>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</si>
  <si>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</si>
  <si>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</si>
  <si>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</si>
  <si>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</si>
  <si>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</si>
  <si>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</si>
  <si>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</si>
  <si>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</si>
  <si>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</si>
  <si>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</si>
  <si>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</si>
  <si>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</si>
  <si>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</si>
  <si>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</si>
  <si>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</si>
  <si>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</si>
  <si>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</si>
  <si>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</si>
  <si>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</si>
  <si>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</si>
  <si>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</si>
  <si>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</si>
  <si>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</si>
  <si>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</si>
  <si>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</si>
  <si>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</si>
  <si>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</si>
  <si>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</si>
  <si>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</si>
  <si>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</si>
  <si>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</si>
  <si>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</si>
  <si>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</si>
  <si>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</si>
  <si>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</si>
  <si>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</si>
  <si>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</si>
  <si>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</si>
  <si>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</si>
  <si>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</si>
  <si>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</si>
  <si>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</si>
  <si>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</si>
  <si>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</si>
  <si>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</si>
  <si>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</si>
  <si>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</si>
  <si>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</si>
  <si>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</si>
  <si>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</si>
  <si>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</si>
  <si>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</si>
  <si>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</si>
  <si>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</si>
  <si>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</si>
  <si>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</si>
  <si>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</si>
  <si>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</si>
  <si>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</si>
  <si>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</si>
  <si>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</si>
  <si>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</si>
  <si>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</si>
  <si>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</si>
  <si>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</si>
  <si>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</si>
  <si>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</si>
  <si>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</si>
  <si>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</si>
  <si>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</si>
  <si>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</si>
  <si>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</si>
  <si>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</si>
  <si>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</si>
  <si>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</si>
  <si>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</si>
  <si>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</si>
  <si>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</si>
  <si>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</si>
  <si>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</si>
  <si>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</si>
  <si>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</si>
  <si>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</si>
  <si>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</si>
  <si>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</si>
  <si>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</si>
  <si>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</si>
  <si>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</si>
  <si>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</si>
  <si>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</si>
  <si>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</si>
  <si>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</si>
  <si>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</si>
  <si>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</si>
  <si>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</si>
  <si>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</si>
  <si>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</si>
  <si>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</si>
  <si>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</si>
  <si>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</si>
  <si>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</si>
  <si>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</si>
  <si>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</si>
  <si>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</si>
  <si>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</si>
  <si>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</si>
  <si>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</si>
  <si>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</si>
  <si>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</si>
  <si>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</si>
  <si>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</si>
  <si>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</si>
  <si>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</si>
  <si>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</si>
  <si>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</si>
  <si>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</si>
  <si>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</si>
  <si>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</si>
  <si>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</si>
  <si>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</si>
  <si>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</si>
  <si>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</si>
  <si>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</si>
  <si>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</si>
  <si>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</si>
  <si>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</si>
  <si>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</si>
  <si>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</si>
  <si>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</si>
  <si>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</si>
  <si>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</si>
  <si>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</si>
  <si>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</si>
  <si>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</si>
  <si>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</si>
  <si>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</si>
  <si>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</si>
  <si>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</si>
  <si>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</si>
  <si>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</si>
  <si>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</si>
  <si>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</si>
  <si>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</si>
  <si>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</si>
  <si>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</si>
  <si>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</si>
  <si>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</si>
  <si>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</si>
  <si>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</si>
  <si>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</si>
  <si>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</si>
  <si>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</si>
  <si>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</si>
  <si>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</si>
  <si>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</si>
  <si>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</si>
  <si>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</si>
  <si>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</si>
  <si>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</si>
  <si>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</si>
  <si>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</si>
  <si>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</si>
  <si>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</si>
  <si>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</si>
  <si>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</si>
  <si>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</si>
  <si>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</si>
  <si>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</si>
  <si>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</si>
  <si>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</si>
  <si>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</si>
  <si>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</si>
  <si>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</si>
  <si>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</si>
  <si>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</si>
  <si>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</si>
  <si>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</si>
  <si>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</si>
  <si>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</si>
  <si>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</si>
  <si>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</si>
  <si>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</si>
  <si>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</si>
  <si>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</si>
  <si>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</si>
  <si>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</si>
  <si>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</si>
  <si>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</si>
  <si>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</si>
  <si>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</si>
  <si>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</si>
  <si>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</si>
  <si>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</si>
  <si>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</si>
  <si>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</si>
  <si>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</si>
  <si>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</si>
  <si>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</si>
  <si>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</si>
  <si>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</si>
  <si>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</si>
  <si>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</si>
  <si>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</si>
  <si>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</si>
  <si>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</si>
  <si>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</si>
  <si>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</si>
  <si>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</si>
  <si>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</si>
  <si>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</si>
  <si>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</si>
  <si>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</si>
  <si>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</si>
  <si>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</si>
  <si>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</si>
  <si>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</si>
  <si>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</si>
  <si>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</si>
  <si>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</si>
  <si>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</si>
  <si>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</si>
  <si>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</si>
  <si>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</si>
  <si>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</si>
  <si>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</si>
  <si>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</si>
  <si>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</si>
  <si>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</si>
  <si>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</si>
  <si>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</si>
  <si>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</si>
  <si>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</si>
  <si>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</si>
  <si>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</si>
  <si>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</si>
  <si>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</si>
  <si>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</si>
  <si>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</si>
  <si>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</si>
  <si>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</si>
  <si>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</si>
  <si>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</si>
  <si>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</si>
  <si>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</si>
  <si>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</si>
  <si>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</si>
  <si>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</si>
  <si>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</si>
  <si>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</si>
  <si>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</si>
  <si>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</si>
  <si>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</si>
  <si>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</si>
  <si>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</si>
  <si>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</si>
  <si>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</si>
  <si>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</si>
  <si>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</si>
  <si>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</si>
  <si>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</si>
  <si>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</si>
  <si>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</si>
  <si>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</si>
  <si>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</si>
  <si>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</si>
  <si>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</si>
  <si>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</si>
  <si>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</si>
  <si>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</si>
  <si>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</si>
  <si>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</si>
  <si>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</si>
  <si>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</si>
  <si>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</si>
  <si>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</si>
  <si>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</si>
  <si>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</si>
  <si>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</si>
  <si>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</si>
  <si>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</si>
  <si>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</si>
  <si>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</si>
  <si>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</si>
  <si>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</si>
  <si>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</si>
  <si>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</si>
  <si>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</si>
  <si>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</si>
  <si>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</si>
  <si>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</si>
  <si>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</si>
  <si>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</si>
  <si>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</si>
  <si>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</si>
  <si>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</si>
  <si>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</si>
  <si>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</si>
  <si>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</si>
  <si>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</si>
  <si>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</si>
  <si>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</si>
  <si>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</si>
  <si>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</si>
  <si>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</si>
  <si>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</si>
  <si>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</si>
  <si>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</si>
  <si>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</si>
  <si>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</si>
  <si>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</si>
  <si>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</si>
  <si>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</si>
  <si>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</si>
  <si>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</si>
  <si>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</si>
  <si>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</si>
  <si>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</si>
  <si>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</si>
  <si>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</si>
  <si>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</si>
  <si>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</si>
  <si>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</si>
  <si>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</si>
  <si>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</si>
  <si>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</si>
  <si>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</si>
  <si>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</si>
  <si>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</si>
  <si>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</si>
  <si>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</si>
  <si>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</si>
  <si>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</si>
  <si>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</si>
  <si>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</si>
  <si>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</si>
  <si>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</si>
  <si>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</si>
  <si>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</si>
  <si>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</si>
  <si>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</si>
  <si>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</si>
  <si>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</si>
  <si>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</si>
  <si>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</si>
  <si>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</si>
  <si>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</si>
  <si>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</si>
  <si>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</si>
  <si>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</si>
  <si>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</si>
  <si>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</si>
  <si>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</si>
  <si>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</si>
  <si>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</si>
  <si>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</si>
  <si>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</si>
  <si>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</si>
  <si>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</si>
  <si>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</si>
  <si>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</si>
  <si>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</si>
  <si>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</si>
  <si>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</si>
  <si>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</si>
  <si>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</si>
  <si>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</si>
  <si>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</si>
  <si>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</si>
  <si>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</si>
  <si>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</si>
  <si>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</si>
  <si>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</si>
  <si>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</si>
  <si>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</si>
  <si>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</si>
  <si>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</si>
  <si>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</si>
  <si>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</si>
  <si>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</si>
  <si>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</si>
  <si>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</si>
  <si>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</si>
  <si>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</si>
  <si>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</si>
  <si>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</si>
  <si>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</si>
  <si>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</si>
  <si>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</si>
  <si>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</si>
  <si>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</si>
  <si>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</si>
  <si>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</si>
  <si>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</si>
  <si>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</si>
  <si>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</si>
  <si>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</si>
  <si>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</si>
  <si>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</si>
  <si>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</si>
  <si>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</si>
  <si>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</si>
  <si>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</si>
  <si>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</si>
  <si>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</si>
  <si>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</si>
  <si>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</si>
  <si>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</si>
  <si>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</si>
  <si>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</si>
  <si>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</si>
  <si>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</si>
  <si>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</si>
  <si>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</si>
  <si>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</si>
  <si>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</si>
  <si>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</si>
  <si>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</si>
  <si>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</si>
  <si>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</si>
  <si>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</si>
  <si>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</si>
  <si>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</si>
  <si>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</si>
  <si>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</si>
  <si>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</si>
  <si>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</si>
  <si>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</si>
  <si>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</si>
  <si>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</si>
  <si>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</si>
  <si>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</si>
  <si>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</si>
  <si>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</si>
  <si>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</si>
  <si>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</si>
  <si>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</si>
  <si>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</si>
  <si>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</si>
  <si>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</si>
  <si>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</si>
  <si>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</si>
  <si>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</si>
  <si>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</si>
  <si>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</si>
  <si>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</si>
  <si>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</si>
  <si>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</si>
  <si>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</si>
  <si>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</si>
  <si>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</si>
  <si>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</si>
  <si>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</si>
  <si>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</si>
  <si>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</si>
  <si>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</si>
  <si>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</si>
  <si>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</si>
  <si>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</si>
  <si>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</si>
  <si>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</si>
  <si>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</si>
  <si>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</si>
  <si>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</si>
  <si>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</si>
  <si>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</si>
  <si>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</si>
  <si>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</si>
  <si>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</si>
  <si>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</si>
  <si>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</si>
  <si>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</si>
  <si>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</si>
  <si>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</si>
  <si>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</si>
  <si>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</si>
  <si>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</si>
  <si>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</si>
  <si>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</si>
  <si>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</si>
  <si>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</si>
  <si>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</si>
  <si>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</si>
  <si>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</si>
  <si>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</si>
  <si>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</si>
  <si>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</si>
  <si>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</si>
  <si>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</si>
  <si>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</si>
  <si>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</si>
  <si>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</si>
  <si>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</si>
  <si>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</si>
  <si>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</si>
  <si>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</si>
  <si>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</si>
  <si>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</si>
  <si>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</si>
  <si>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</si>
  <si>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</si>
  <si>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</si>
  <si>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</si>
  <si>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</si>
  <si>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</si>
  <si>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</si>
  <si>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</si>
  <si>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</si>
  <si>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</si>
  <si>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</si>
  <si>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</si>
  <si>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</si>
  <si>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</si>
  <si>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</si>
  <si>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</si>
  <si>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</si>
  <si>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</si>
  <si>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</si>
  <si>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</si>
  <si>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</si>
  <si>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</si>
  <si>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</si>
  <si>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</si>
  <si>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</si>
  <si>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</si>
  <si>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</si>
  <si>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</si>
  <si>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</si>
  <si>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</si>
  <si>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</si>
  <si>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</si>
  <si>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</si>
  <si>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</si>
  <si>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</si>
  <si>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</si>
  <si>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</si>
  <si>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</si>
  <si>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</si>
  <si>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</si>
  <si>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</si>
  <si>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</si>
  <si>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</si>
  <si>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</si>
  <si>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</si>
  <si>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</si>
  <si>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</si>
  <si>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</si>
  <si>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</si>
  <si>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</si>
  <si>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</si>
  <si>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</si>
  <si>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</si>
  <si>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</si>
  <si>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</si>
  <si>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</si>
  <si>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</si>
  <si>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</si>
  <si>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</si>
  <si>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</si>
  <si>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</si>
  <si>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</si>
  <si>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</si>
  <si>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</si>
  <si>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</si>
  <si>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</si>
  <si>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</si>
  <si>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</si>
  <si>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</si>
  <si>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</si>
  <si>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</si>
  <si>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</si>
  <si>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</si>
  <si>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</si>
  <si>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</si>
  <si>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</si>
  <si>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</si>
  <si>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</si>
  <si>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</si>
  <si>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</si>
  <si>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</si>
  <si>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</si>
  <si>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</si>
  <si>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</si>
  <si>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</si>
  <si>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</si>
  <si>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</si>
  <si>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</si>
  <si>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</si>
  <si>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</si>
  <si>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</si>
  <si>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</si>
  <si>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</si>
  <si>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</si>
  <si>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</si>
  <si>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</si>
  <si>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</si>
  <si>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</si>
  <si>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</si>
  <si>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</si>
  <si>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</si>
  <si>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</si>
  <si>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</si>
  <si>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</si>
  <si>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</si>
  <si>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</si>
  <si>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</si>
  <si>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</si>
  <si>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</si>
  <si>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</si>
  <si>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</si>
  <si>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</si>
  <si>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</si>
  <si>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</si>
  <si>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</si>
  <si>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</si>
  <si>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</si>
  <si>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</si>
  <si>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</si>
  <si>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</si>
  <si>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</si>
  <si>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</si>
  <si>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</si>
  <si>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</si>
  <si>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</si>
  <si>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</si>
  <si>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</si>
  <si>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</si>
  <si>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</si>
  <si>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</si>
  <si>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</si>
  <si>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</si>
  <si>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</si>
  <si>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</si>
  <si>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</si>
  <si>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</si>
  <si>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</si>
  <si>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</si>
  <si>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</si>
  <si>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</si>
  <si>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</si>
  <si>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</si>
  <si>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</si>
  <si>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</si>
  <si>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</si>
  <si>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</si>
  <si>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</si>
  <si>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</si>
  <si>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</si>
  <si>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</si>
  <si>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</si>
  <si>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</si>
  <si>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</si>
  <si>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</si>
  <si>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</si>
  <si>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</si>
  <si>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</si>
  <si>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</si>
  <si>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</si>
  <si>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</si>
  <si>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</si>
  <si>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</si>
  <si>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</si>
  <si>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</si>
  <si>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</si>
  <si>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</si>
  <si>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</si>
  <si>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</si>
  <si>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</si>
  <si>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</si>
  <si>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</si>
  <si>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</si>
  <si>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</si>
  <si>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</si>
  <si>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</si>
  <si>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</si>
  <si>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</si>
  <si>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</si>
  <si>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</si>
  <si>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</si>
  <si>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</si>
  <si>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</si>
  <si>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</si>
  <si>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</si>
  <si>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</si>
  <si>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</si>
  <si>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</si>
  <si>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</si>
  <si>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</si>
  <si>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</si>
  <si>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</si>
  <si>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</si>
  <si>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</si>
  <si>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</si>
  <si>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</si>
  <si>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</si>
  <si>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</si>
  <si>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</si>
  <si>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</si>
  <si>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</si>
  <si>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</si>
  <si>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</si>
  <si>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</si>
  <si>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</si>
  <si>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</si>
  <si>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</si>
  <si>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</si>
  <si>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</si>
  <si>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</si>
  <si>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</si>
  <si>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</si>
  <si>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</si>
  <si>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</si>
  <si>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</si>
  <si>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</si>
  <si>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</si>
  <si>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</si>
  <si>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</si>
  <si>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</si>
  <si>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</si>
  <si>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</si>
  <si>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</si>
  <si>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</si>
  <si>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</si>
  <si>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</si>
  <si>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</si>
  <si>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</si>
  <si>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</si>
  <si>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</si>
  <si>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</si>
  <si>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</si>
  <si>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</si>
  <si>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</si>
  <si>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</si>
  <si>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</si>
  <si>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</si>
  <si>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</si>
  <si>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</si>
  <si>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</si>
  <si>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</si>
  <si>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</si>
  <si>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</si>
  <si>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</si>
  <si>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</si>
  <si>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</si>
  <si>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</si>
  <si>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</si>
  <si>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</si>
  <si>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</si>
  <si>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</si>
  <si>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</si>
  <si>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</si>
  <si>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</si>
  <si>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</si>
  <si>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</si>
  <si>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</si>
  <si>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</si>
  <si>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</si>
  <si>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</si>
  <si>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</si>
  <si>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</si>
  <si>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</si>
  <si>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</si>
  <si>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</si>
  <si>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</si>
  <si>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</si>
  <si>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</si>
  <si>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</si>
  <si>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</si>
  <si>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</si>
  <si>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</si>
  <si>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</si>
  <si>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</si>
  <si>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</si>
  <si>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</si>
  <si>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</si>
  <si>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</si>
  <si>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</si>
  <si>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</si>
  <si>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</si>
  <si>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</si>
  <si>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</si>
  <si>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</si>
  <si>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</si>
  <si>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</si>
  <si>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</si>
  <si>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</si>
  <si>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</si>
  <si>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</si>
  <si>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</si>
  <si>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</si>
  <si>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</si>
  <si>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</si>
  <si>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</si>
  <si>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</si>
  <si>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</si>
  <si>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</si>
  <si>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</si>
  <si>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</si>
  <si>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</si>
  <si>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</si>
  <si>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</si>
  <si>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</si>
  <si>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</si>
  <si>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</si>
  <si>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</si>
  <si>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</si>
  <si>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</si>
  <si>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</si>
  <si>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</si>
  <si>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</si>
  <si>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</si>
  <si>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</si>
  <si>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</si>
  <si>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</si>
  <si>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</si>
  <si>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</si>
  <si>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</si>
  <si>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</si>
  <si>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</si>
  <si>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</si>
  <si>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</si>
  <si>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</si>
  <si>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</si>
  <si>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</si>
  <si>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</si>
  <si>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</si>
  <si>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</si>
  <si>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</si>
  <si>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</si>
  <si>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</si>
  <si>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</si>
  <si>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</si>
  <si>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</si>
  <si>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</si>
  <si>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</si>
  <si>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</si>
  <si>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</si>
  <si>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</si>
  <si>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</si>
  <si>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</si>
  <si>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</si>
  <si>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</si>
  <si>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</si>
  <si>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</si>
  <si>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</si>
  <si>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</si>
  <si>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</si>
  <si>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</si>
  <si>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</si>
  <si>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</si>
  <si>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</si>
  <si>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</si>
  <si>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</si>
  <si>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</si>
  <si>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</si>
  <si>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</si>
  <si>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</si>
  <si>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</si>
  <si>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</si>
  <si>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</si>
  <si>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</si>
  <si>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</si>
  <si>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</si>
  <si>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</si>
  <si>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</si>
  <si>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</si>
  <si>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</si>
  <si>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</si>
  <si>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</si>
  <si>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</si>
  <si>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</si>
  <si>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</si>
  <si>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</si>
  <si>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</si>
  <si>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</si>
  <si>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</si>
  <si>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</si>
  <si>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</si>
  <si>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</si>
  <si>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</si>
  <si>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</si>
  <si>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</si>
  <si>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</si>
  <si>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</si>
  <si>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</si>
  <si>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</si>
  <si>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</si>
  <si>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</si>
  <si>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</si>
  <si>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</si>
  <si>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</si>
  <si>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</si>
  <si>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</si>
  <si>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</si>
  <si>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</si>
  <si>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</si>
  <si>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</si>
  <si>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</si>
  <si>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</si>
  <si>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</si>
  <si>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</si>
  <si>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</si>
  <si>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</si>
  <si>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</si>
  <si>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</si>
  <si>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</si>
  <si>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</si>
  <si>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</si>
  <si>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</si>
  <si>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</si>
  <si>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</si>
  <si>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</si>
  <si>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</si>
  <si>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</si>
  <si>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</si>
  <si>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</si>
  <si>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</si>
  <si>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</si>
  <si>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</si>
  <si>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</si>
  <si>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</si>
  <si>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</si>
  <si>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</si>
  <si>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</si>
  <si>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</si>
  <si>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</si>
  <si>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</si>
  <si>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</si>
  <si>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</si>
  <si>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</si>
  <si>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</si>
  <si>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</si>
  <si>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</si>
  <si>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</si>
  <si>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</si>
  <si>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</si>
  <si>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</si>
  <si>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</si>
  <si>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</si>
  <si>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</si>
  <si>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</si>
  <si>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</si>
  <si>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</si>
  <si>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</si>
  <si>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</si>
  <si>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</si>
  <si>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</si>
  <si>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</si>
  <si>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</si>
  <si>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</si>
  <si>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</si>
  <si>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</si>
  <si>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</si>
  <si>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</si>
  <si>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</si>
  <si>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</si>
  <si>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</si>
  <si>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</si>
  <si>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</si>
  <si>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</si>
  <si>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</si>
  <si>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</si>
  <si>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</si>
  <si>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</si>
  <si>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</si>
  <si>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</si>
  <si>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</si>
  <si>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</si>
  <si>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</si>
  <si>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</si>
  <si>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</si>
  <si>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</si>
  <si>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</si>
  <si>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</si>
  <si>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</si>
  <si>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</si>
  <si>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</si>
  <si>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</si>
  <si>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</si>
  <si>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</si>
  <si>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</si>
  <si>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</si>
  <si>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</si>
  <si>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</si>
  <si>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</si>
  <si>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</si>
  <si>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</si>
  <si>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</si>
  <si>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</si>
  <si>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</si>
  <si>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</si>
  <si>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</si>
  <si>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</si>
  <si>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</si>
  <si>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</si>
  <si>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</si>
  <si>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</si>
  <si>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</si>
  <si>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</si>
  <si>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</si>
  <si>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</si>
  <si>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</si>
  <si>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</si>
  <si>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</si>
  <si>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</si>
  <si>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</si>
  <si>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</si>
  <si>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</si>
  <si>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</si>
  <si>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</si>
  <si>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</si>
  <si>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</si>
  <si>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</si>
  <si>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</si>
  <si>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</si>
  <si>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</si>
  <si>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</si>
  <si>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</si>
  <si>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</si>
  <si>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</si>
  <si>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</si>
  <si>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</si>
  <si>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</si>
  <si>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</si>
  <si>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</si>
  <si>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</si>
  <si>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</si>
  <si>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</si>
  <si>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</si>
  <si>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</si>
  <si>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</si>
  <si>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</si>
  <si>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</si>
  <si>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</si>
  <si>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</si>
  <si>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</si>
  <si>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</si>
  <si>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</si>
  <si>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</si>
  <si>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</si>
  <si>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</si>
  <si>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</si>
  <si>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</si>
  <si>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</si>
  <si>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</si>
  <si>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</si>
  <si>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</si>
  <si>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</si>
  <si>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</si>
  <si>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</si>
  <si>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</si>
  <si>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</si>
  <si>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</si>
  <si>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</si>
  <si>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</si>
  <si>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</si>
  <si>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</si>
  <si>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</si>
  <si>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</si>
  <si>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</si>
  <si>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</si>
  <si>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</si>
  <si>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</si>
  <si>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</si>
  <si>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</si>
  <si>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</si>
  <si>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</si>
  <si>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</si>
  <si>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</si>
  <si>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</si>
  <si>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</si>
  <si>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</si>
  <si>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</si>
  <si>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</si>
  <si>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</si>
  <si>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</si>
  <si>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</si>
  <si>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</si>
  <si>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</si>
  <si>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</si>
  <si>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</si>
  <si>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</si>
  <si>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</si>
  <si>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</si>
  <si>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</si>
  <si>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</si>
  <si>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</si>
  <si>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</si>
  <si>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</si>
  <si>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</si>
  <si>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</si>
  <si>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</si>
  <si>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</si>
  <si>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</si>
  <si>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</si>
  <si>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</si>
  <si>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</si>
  <si>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</si>
  <si>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</si>
  <si>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</si>
  <si>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</si>
  <si>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</si>
  <si>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</si>
  <si>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</si>
  <si>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</si>
  <si>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</si>
  <si>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</si>
  <si>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</si>
  <si>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</si>
  <si>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</si>
  <si>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</si>
  <si>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</si>
  <si>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</si>
  <si>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</si>
  <si>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</si>
  <si>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</si>
  <si>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</si>
  <si>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</si>
  <si>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</si>
  <si>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</si>
  <si>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</si>
  <si>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</si>
  <si>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</si>
  <si>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</si>
  <si>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</si>
  <si>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</si>
  <si>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</si>
  <si>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</si>
  <si>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</si>
  <si>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</si>
  <si>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</si>
  <si>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</si>
  <si>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</si>
  <si>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</si>
  <si>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</si>
  <si>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</si>
  <si>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</si>
  <si>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</si>
  <si>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</si>
  <si>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</si>
  <si>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</si>
  <si>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</si>
  <si>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</si>
  <si>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</si>
  <si>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</si>
  <si>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</si>
  <si>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</si>
  <si>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</si>
  <si>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</si>
  <si>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</si>
  <si>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</si>
  <si>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</si>
  <si>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</si>
  <si>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</si>
  <si>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</si>
  <si>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</si>
  <si>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</si>
  <si>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</si>
  <si>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</si>
  <si>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</si>
  <si>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</si>
  <si>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</si>
  <si>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</si>
  <si>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</si>
  <si>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</si>
  <si>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</si>
  <si>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</si>
  <si>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</si>
  <si>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</si>
  <si>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</si>
  <si>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</si>
  <si>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</si>
  <si>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</si>
  <si>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</si>
  <si>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</si>
  <si>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</si>
  <si>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</si>
  <si>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</si>
  <si>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</si>
  <si>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</si>
  <si>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</si>
  <si>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</si>
  <si>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</si>
  <si>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</si>
  <si>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</si>
  <si>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</si>
  <si>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</si>
  <si>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</si>
  <si>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</si>
  <si>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</si>
  <si>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</si>
  <si>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</si>
  <si>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</si>
  <si>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</si>
  <si>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</si>
  <si>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</si>
  <si>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</si>
  <si>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</si>
  <si>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</si>
  <si>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</si>
  <si>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</si>
  <si>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</si>
  <si>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</si>
  <si>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</si>
  <si>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</si>
  <si>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</si>
  <si>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</si>
  <si>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</si>
  <si>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</si>
  <si>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</si>
  <si>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</si>
  <si>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</si>
  <si>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</si>
  <si>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</si>
  <si>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</si>
  <si>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</si>
  <si>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</si>
  <si>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</si>
  <si>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</si>
  <si>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</si>
  <si>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</si>
  <si>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</si>
  <si>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</si>
  <si>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</si>
  <si>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</si>
  <si>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</si>
  <si>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</si>
  <si>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</si>
  <si>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</si>
  <si>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</si>
  <si>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</si>
  <si>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</si>
  <si>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</si>
  <si>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</si>
  <si>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</si>
  <si>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</si>
  <si>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</si>
  <si>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</si>
  <si>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</si>
  <si>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</si>
  <si>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</si>
  <si>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</si>
  <si>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</si>
  <si>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</si>
  <si>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</si>
  <si>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</si>
  <si>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</si>
  <si>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</si>
  <si>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</si>
  <si>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</si>
  <si>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</si>
  <si>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</si>
  <si>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</si>
  <si>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</si>
  <si>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</si>
  <si>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</si>
  <si>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</si>
  <si>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</si>
  <si>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</si>
  <si>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</si>
  <si>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</si>
  <si>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</si>
  <si>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</si>
  <si>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</si>
  <si>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</si>
  <si>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</si>
  <si>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</si>
  <si>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</si>
  <si>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</si>
  <si>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</si>
  <si>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</si>
  <si>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</si>
  <si>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</si>
  <si>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</si>
  <si>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</si>
  <si>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</si>
  <si>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</si>
  <si>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</si>
  <si>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</si>
  <si>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</si>
  <si>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</si>
  <si>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</si>
  <si>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</si>
  <si>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</si>
  <si>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</si>
  <si>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</si>
  <si>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</si>
  <si>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</si>
  <si>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</si>
  <si>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</si>
  <si>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</si>
  <si>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</si>
  <si>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</si>
  <si>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</si>
  <si>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</si>
  <si>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</si>
  <si>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</si>
  <si>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</si>
  <si>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</si>
  <si>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</si>
  <si>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</si>
  <si>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</si>
  <si>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</si>
  <si>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</si>
  <si>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</si>
  <si>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</si>
  <si>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</si>
  <si>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</si>
  <si>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</si>
  <si>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</si>
  <si>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</si>
  <si>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</si>
  <si>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</si>
  <si>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</si>
  <si>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</si>
  <si>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</si>
  <si>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</si>
  <si>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</si>
  <si>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</si>
  <si>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</si>
  <si>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</si>
  <si>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</si>
  <si>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</si>
  <si>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</si>
  <si>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</si>
  <si>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</si>
  <si>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</si>
  <si>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</si>
  <si>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</si>
  <si>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</si>
  <si>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</si>
  <si>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</si>
  <si>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</si>
  <si>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</si>
  <si>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</si>
  <si>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</si>
  <si>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</si>
  <si>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</si>
  <si>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</si>
  <si>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</si>
  <si>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</si>
  <si>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</si>
  <si>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</si>
  <si>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</si>
  <si>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</si>
  <si>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</si>
  <si>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</si>
  <si>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</si>
  <si>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</si>
  <si>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</si>
  <si>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</si>
  <si>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</si>
  <si>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</si>
  <si>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</si>
  <si>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</si>
  <si>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</si>
  <si>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</si>
  <si>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</si>
  <si>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</si>
  <si>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</si>
  <si>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</si>
  <si>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</si>
  <si>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</si>
  <si>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</si>
  <si>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</si>
  <si>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</si>
  <si>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</si>
  <si>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</si>
  <si>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</si>
  <si>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</si>
  <si>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</si>
  <si>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</si>
  <si>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</si>
  <si>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</si>
  <si>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</si>
  <si>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</si>
  <si>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</si>
  <si>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</si>
  <si>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</si>
  <si>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</si>
  <si>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</si>
  <si>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</si>
  <si>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</si>
  <si>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</si>
  <si>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</si>
  <si>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</si>
  <si>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</si>
  <si>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</si>
  <si>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</si>
  <si>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</si>
  <si>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</si>
  <si>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</si>
  <si>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</si>
  <si>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</si>
  <si>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</si>
  <si>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</si>
  <si>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</si>
  <si>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</si>
  <si>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</si>
  <si>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</si>
  <si>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</si>
  <si>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</si>
  <si>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</si>
  <si>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</si>
  <si>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</si>
  <si>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</si>
  <si>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</si>
  <si>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</si>
  <si>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</si>
  <si>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</si>
  <si>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</si>
  <si>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</si>
  <si>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</si>
  <si>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</si>
  <si>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</si>
  <si>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</si>
  <si>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</si>
  <si>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</si>
  <si>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</si>
  <si>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</si>
  <si>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</si>
  <si>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</si>
  <si>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</si>
  <si>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</si>
  <si>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</si>
  <si>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</si>
  <si>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</si>
  <si>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</si>
  <si>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</si>
  <si>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</si>
  <si>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</si>
  <si>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</si>
  <si>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</si>
  <si>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</si>
  <si>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</si>
  <si>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</si>
  <si>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</si>
  <si>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</si>
  <si>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</si>
  <si>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</si>
  <si>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</si>
  <si>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</si>
  <si>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</si>
  <si>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</si>
  <si>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</si>
  <si>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</si>
  <si>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</si>
  <si>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</si>
  <si>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</si>
  <si>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</si>
  <si>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</si>
  <si>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</si>
  <si>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</si>
  <si>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</si>
  <si>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</si>
  <si>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</si>
  <si>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</si>
  <si>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</si>
  <si>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</si>
  <si>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</si>
  <si>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</si>
  <si>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</si>
  <si>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</si>
  <si>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</si>
  <si>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</si>
  <si>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</si>
  <si>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</si>
  <si>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</si>
  <si>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</si>
  <si>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</si>
  <si>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</si>
  <si>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</si>
  <si>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</si>
  <si>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</si>
  <si>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</si>
  <si>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</si>
  <si>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</si>
  <si>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</si>
  <si>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</si>
  <si>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</si>
  <si>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</si>
  <si>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</si>
  <si>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</si>
  <si>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</si>
  <si>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</si>
  <si>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</si>
  <si>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</si>
  <si>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</si>
  <si>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</si>
  <si>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</si>
  <si>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</si>
  <si>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</si>
  <si>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</si>
  <si>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</si>
  <si>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</si>
  <si>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</si>
  <si>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</si>
  <si>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</si>
  <si>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</si>
  <si>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</si>
  <si>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</si>
  <si>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</si>
  <si>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</si>
  <si>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</si>
  <si>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</si>
  <si>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</si>
  <si>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</si>
  <si>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</si>
  <si>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</si>
  <si>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</si>
  <si>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</si>
  <si>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</si>
  <si>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</si>
  <si>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</si>
  <si>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</si>
  <si>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</si>
  <si>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</si>
  <si>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</si>
  <si>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</si>
  <si>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</si>
  <si>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</si>
  <si>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</si>
  <si>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</si>
  <si>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</si>
  <si>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</si>
  <si>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</si>
  <si>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</si>
  <si>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</si>
  <si>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</si>
  <si>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</si>
  <si>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</si>
  <si>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</si>
  <si>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</si>
  <si>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</si>
  <si>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</si>
  <si>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</si>
  <si>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</si>
  <si>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</si>
  <si>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</si>
  <si>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</si>
  <si>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</si>
  <si>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</si>
  <si>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</si>
  <si>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</si>
  <si>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</si>
  <si>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</si>
  <si>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</si>
  <si>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</si>
  <si>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</si>
  <si>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</si>
  <si>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</si>
  <si>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</si>
  <si>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</si>
  <si>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</si>
  <si>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</si>
  <si>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</si>
  <si>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</si>
  <si>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</si>
  <si>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</si>
  <si>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</si>
  <si>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</si>
  <si>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</si>
  <si>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</si>
  <si>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</si>
  <si>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</si>
  <si>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</si>
  <si>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</si>
  <si>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</si>
  <si>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</si>
  <si>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</si>
  <si>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</si>
  <si>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</si>
  <si>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</si>
  <si>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</si>
  <si>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</si>
  <si>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</si>
  <si>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</si>
  <si>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</si>
  <si>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</si>
  <si>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</si>
  <si>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</si>
  <si>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</si>
  <si>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</si>
  <si>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</si>
  <si>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</si>
  <si>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</si>
  <si>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</si>
  <si>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</si>
  <si>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</si>
  <si>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</si>
  <si>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</si>
  <si>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</si>
  <si>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</si>
  <si>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</si>
  <si>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</si>
  <si>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</si>
  <si>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</si>
  <si>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</si>
  <si>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</si>
  <si>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</si>
  <si>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</si>
  <si>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</si>
  <si>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</si>
  <si>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</si>
  <si>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</si>
  <si>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</si>
  <si>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</si>
  <si>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</si>
  <si>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</si>
  <si>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</si>
  <si>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</si>
  <si>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</si>
  <si>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</si>
  <si>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</si>
  <si>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</si>
  <si>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</si>
  <si>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</si>
  <si>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</si>
  <si>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</si>
  <si>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</si>
  <si>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</si>
  <si>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</si>
  <si>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</si>
  <si>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</si>
  <si>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</si>
  <si>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</si>
  <si>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</si>
  <si>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</si>
  <si>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</si>
  <si>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</si>
  <si>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</si>
  <si>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</si>
  <si>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</si>
  <si>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</si>
  <si>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</si>
  <si>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</si>
  <si>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</si>
  <si>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</si>
  <si>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</si>
  <si>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</si>
  <si>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</si>
  <si>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</si>
  <si>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</si>
  <si>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</si>
  <si>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</si>
  <si>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</si>
  <si>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</si>
  <si>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</si>
  <si>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</si>
  <si>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</si>
  <si>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</si>
  <si>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</si>
  <si>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</si>
  <si>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</si>
  <si>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</si>
  <si>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</si>
  <si>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</si>
  <si>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</si>
  <si>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</si>
  <si>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</si>
  <si>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</si>
  <si>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</si>
  <si>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</si>
  <si>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</si>
  <si>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</si>
  <si>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</si>
  <si>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</si>
  <si>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</si>
  <si>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</si>
  <si>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</si>
  <si>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</si>
  <si>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</si>
  <si>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</si>
  <si>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</si>
  <si>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</si>
  <si>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</si>
  <si>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</si>
  <si>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</si>
  <si>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</si>
  <si>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</si>
  <si>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</si>
  <si>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</si>
  <si>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</si>
  <si>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</si>
  <si>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</si>
  <si>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</si>
  <si>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</si>
  <si>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</si>
  <si>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</si>
  <si>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</si>
  <si>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</si>
  <si>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</si>
  <si>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</si>
  <si>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</si>
  <si>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</si>
  <si>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</si>
  <si>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</si>
  <si>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</si>
  <si>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</si>
  <si>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</si>
  <si>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</si>
  <si>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</si>
  <si>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</si>
  <si>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</si>
  <si>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</si>
  <si>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</si>
  <si>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</si>
  <si>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</si>
  <si>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</si>
  <si>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</si>
  <si>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</si>
  <si>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</si>
  <si>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</si>
  <si>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</si>
  <si>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</si>
  <si>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</si>
  <si>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</si>
  <si>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</si>
  <si>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</si>
  <si>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</si>
  <si>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</si>
  <si>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</si>
  <si>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</si>
  <si>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</si>
  <si>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</si>
  <si>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</si>
  <si>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</si>
  <si>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</si>
  <si>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</si>
  <si>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</si>
  <si>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</si>
  <si>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</si>
  <si>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</si>
  <si>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</si>
  <si>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</si>
  <si>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</si>
  <si>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</si>
  <si>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</si>
  <si>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</si>
  <si>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</si>
  <si>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</si>
  <si>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</si>
  <si>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</si>
  <si>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</si>
  <si>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</si>
  <si>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</si>
  <si>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</si>
  <si>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</si>
  <si>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</si>
  <si>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</si>
  <si>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</si>
  <si>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</si>
  <si>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</si>
  <si>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</si>
  <si>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</si>
  <si>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</si>
  <si>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</si>
  <si>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</si>
  <si>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</si>
  <si>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</si>
  <si>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</si>
  <si>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</si>
  <si>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</si>
  <si>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</si>
  <si>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</si>
  <si>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</si>
  <si>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</si>
  <si>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</si>
  <si>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</si>
  <si>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</si>
  <si>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</si>
  <si>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</si>
  <si>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</si>
  <si>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</si>
  <si>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</si>
  <si>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</si>
  <si>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</si>
  <si>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</si>
  <si>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</si>
  <si>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</si>
  <si>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</si>
  <si>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</si>
  <si>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</si>
  <si>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</si>
  <si>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</si>
  <si>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</si>
  <si>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</si>
  <si>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</si>
  <si>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</si>
  <si>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</si>
  <si>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</si>
  <si>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</si>
  <si>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</si>
  <si>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</si>
  <si>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</si>
  <si>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</si>
  <si>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</si>
  <si>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</si>
  <si>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</si>
  <si>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</si>
  <si>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</si>
  <si>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</si>
  <si>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</si>
  <si>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</si>
  <si>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</si>
  <si>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</si>
  <si>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</si>
  <si>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</si>
  <si>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</si>
  <si>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</si>
  <si>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</si>
  <si>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</si>
  <si>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</si>
  <si>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</si>
  <si>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</si>
  <si>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</si>
  <si>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</si>
  <si>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</si>
  <si>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</si>
  <si>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</si>
  <si>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</si>
  <si>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</si>
  <si>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</si>
  <si>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</si>
  <si>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</si>
  <si>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</si>
  <si>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</si>
  <si>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</si>
  <si>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</si>
  <si>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Jan</t>
  </si>
  <si>
    <t>Feb</t>
  </si>
  <si>
    <t>Mar</t>
  </si>
  <si>
    <t>Apr</t>
  </si>
  <si>
    <t>May</t>
  </si>
  <si>
    <t>Jun</t>
  </si>
  <si>
    <t>Jul</t>
  </si>
  <si>
    <t>Aug</t>
  </si>
  <si>
    <t>Sep</t>
  </si>
  <si>
    <t>Oct</t>
  </si>
  <si>
    <t>2019</t>
  </si>
  <si>
    <t>Sum of Revenue</t>
  </si>
  <si>
    <t>Column Labels</t>
  </si>
  <si>
    <t>2018</t>
  </si>
  <si>
    <t>Nov</t>
  </si>
  <si>
    <t>Dec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</si>
</sst>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2">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14" fontId="0" fillId="0" borderId="0" xfId="0" applyNumberFormat="1" applyAlignment="1">
      <alignment horizontal="left" indent="1"/>
    </xf>
    <xf numFmtId="0" fontId="0" fillId="0" borderId="0" xfId="0" applyNumberFormat="1"/>
    <xf numFmtId="0" fontId="1" fillId="2" borderId="1" xfId="0" applyFont="1" applyFill="1" applyBorder="1"/>
    <xf numFmtId="0" fontId="1" fillId="2" borderId="2" xfId="0" applyNumberFormat="1" applyFont="1" applyFill="1" applyBorder="1"/>
    <xf numFmtId="0" fontId="1" fillId="2" borderId="2" xfId="0" applyFont="1" applyFill="1" applyBorder="1"/>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ExcelFind.com.xlsx]Sales Trend!PivotTable4</c:name>
    <c:fmtId val="2"/>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2"/>
        <c:spPr>
          <a:ln w="28575" cap="rnd">
            <a:solidFill>
              <a:schemeClr val="bg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bg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1"/>
          <c:extLst>
            <c:ext xmlns:c16="http://schemas.microsoft.com/office/drawing/2014/chart" uri="{C3380CC4-5D6E-409C-BE32-E72D297353CC}">
              <c16:uniqueId val="{00000000-485D-6A40-8B61-89FAB5A8EC4D}"/>
            </c:ext>
          </c:extLst>
        </c:ser>
        <c:dLbls>
          <c:showLegendKey val="0"/>
          <c:showVal val="0"/>
          <c:showCatName val="0"/>
          <c:showSerName val="0"/>
          <c:showPercent val="0"/>
          <c:showBubbleSize val="0"/>
        </c:dLbls>
        <c:marker val="1"/>
        <c:smooth val="0"/>
        <c:axId val="1889011360"/>
        <c:axId val="1889013040"/>
      </c:lineChart>
      <c:catAx>
        <c:axId val="1889011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DE"/>
          </a:p>
        </c:txPr>
        <c:crossAx val="1889013040"/>
        <c:crosses val="autoZero"/>
        <c:auto val="1"/>
        <c:lblAlgn val="ctr"/>
        <c:lblOffset val="100"/>
        <c:noMultiLvlLbl val="0"/>
      </c:catAx>
      <c:valAx>
        <c:axId val="1889013040"/>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DE"/>
          </a:p>
        </c:txPr>
        <c:crossAx val="1889011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D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ExcelFind.com.xlsx]Sales by Employee!PivotTable6</c:name>
    <c:fmtId val="2"/>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5">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5">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5">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320957846134196"/>
          <c:y val="0.13845072523829255"/>
          <c:w val="0.52001486473147152"/>
          <c:h val="0.68120745959386653"/>
        </c:manualLayout>
      </c:layout>
      <c:barChart>
        <c:barDir val="col"/>
        <c:grouping val="clustered"/>
        <c:varyColors val="0"/>
        <c:ser>
          <c:idx val="0"/>
          <c:order val="0"/>
          <c:tx>
            <c:strRef>
              <c:f>'Sales by Employee'!$B$1:$B$2</c:f>
              <c:strCache>
                <c:ptCount val="1"/>
                <c:pt idx="0">
                  <c:v>Andrew James</c:v>
                </c:pt>
              </c:strCache>
            </c:strRef>
          </c:tx>
          <c:spPr>
            <a:solidFill>
              <a:schemeClr val="accent5">
                <a:lumMod val="40000"/>
                <a:lumOff val="60000"/>
              </a:schemeClr>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008B-BA4B-937C-6F709A4341D9}"/>
            </c:ext>
          </c:extLst>
        </c:ser>
        <c:ser>
          <c:idx val="1"/>
          <c:order val="1"/>
          <c:tx>
            <c:strRef>
              <c:f>'Sales by Employee'!$C$1:$C$2</c:f>
              <c:strCache>
                <c:ptCount val="1"/>
                <c:pt idx="0">
                  <c:v>Anna Weber</c:v>
                </c:pt>
              </c:strCache>
            </c:strRef>
          </c:tx>
          <c:spPr>
            <a:solidFill>
              <a:schemeClr val="accent5">
                <a:lumMod val="60000"/>
                <a:lumOff val="40000"/>
              </a:schemeClr>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7-7C4E-174E-A502-18D3D5E1D485}"/>
            </c:ext>
          </c:extLst>
        </c:ser>
        <c:ser>
          <c:idx val="2"/>
          <c:order val="2"/>
          <c:tx>
            <c:strRef>
              <c:f>'Sales by Employee'!$D$1:$D$2</c:f>
              <c:strCache>
                <c:ptCount val="1"/>
                <c:pt idx="0">
                  <c:v>Anne Lee</c:v>
                </c:pt>
              </c:strCache>
            </c:strRef>
          </c:tx>
          <c:spPr>
            <a:solidFill>
              <a:schemeClr val="accent5">
                <a:lumMod val="75000"/>
              </a:schemeClr>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0-3927-EC49-867B-EEF935D5AFC1}"/>
            </c:ext>
          </c:extLst>
        </c:ser>
        <c:ser>
          <c:idx val="3"/>
          <c:order val="3"/>
          <c:tx>
            <c:strRef>
              <c:f>'Sales by Employee'!$E$1:$E$2</c:f>
              <c:strCache>
                <c:ptCount val="1"/>
                <c:pt idx="0">
                  <c:v>Ben Wallace</c:v>
                </c:pt>
              </c:strCache>
            </c:strRef>
          </c:tx>
          <c:spPr>
            <a:solidFill>
              <a:schemeClr val="accent5">
                <a:lumMod val="50000"/>
              </a:schemeClr>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1-3927-EC49-867B-EEF935D5AFC1}"/>
            </c:ext>
          </c:extLst>
        </c:ser>
        <c:ser>
          <c:idx val="4"/>
          <c:order val="4"/>
          <c:tx>
            <c:strRef>
              <c:f>'Sales by Employee'!$F$1:$F$2</c:f>
              <c:strCache>
                <c:ptCount val="1"/>
                <c:pt idx="0">
                  <c:v>Kim Fishman</c:v>
                </c:pt>
              </c:strCache>
            </c:strRef>
          </c:tx>
          <c:spPr>
            <a:solidFill>
              <a:schemeClr val="accent6">
                <a:lumMod val="40000"/>
                <a:lumOff val="60000"/>
              </a:schemeClr>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2-3927-EC49-867B-EEF935D5AFC1}"/>
            </c:ext>
          </c:extLst>
        </c:ser>
        <c:ser>
          <c:idx val="5"/>
          <c:order val="5"/>
          <c:tx>
            <c:strRef>
              <c:f>'Sales by Employee'!$G$1:$G$2</c:f>
              <c:strCache>
                <c:ptCount val="1"/>
                <c:pt idx="0">
                  <c:v>Laura Larsen</c:v>
                </c:pt>
              </c:strCache>
            </c:strRef>
          </c:tx>
          <c:spPr>
            <a:solidFill>
              <a:schemeClr val="accent6">
                <a:lumMod val="60000"/>
                <a:lumOff val="40000"/>
              </a:schemeClr>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3-3927-EC49-867B-EEF935D5AFC1}"/>
            </c:ext>
          </c:extLst>
        </c:ser>
        <c:ser>
          <c:idx val="6"/>
          <c:order val="6"/>
          <c:tx>
            <c:strRef>
              <c:f>'Sales by Employee'!$H$1:$H$2</c:f>
              <c:strCache>
                <c:ptCount val="1"/>
                <c:pt idx="0">
                  <c:v>Michael Fox</c:v>
                </c:pt>
              </c:strCache>
            </c:strRef>
          </c:tx>
          <c:spPr>
            <a:solidFill>
              <a:schemeClr val="accent6">
                <a:lumMod val="75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4-3927-EC49-867B-EEF935D5AFC1}"/>
            </c:ext>
          </c:extLst>
        </c:ser>
        <c:ser>
          <c:idx val="7"/>
          <c:order val="7"/>
          <c:tx>
            <c:strRef>
              <c:f>'Sales by Employee'!$I$1:$I$2</c:f>
              <c:strCache>
                <c:ptCount val="1"/>
                <c:pt idx="0">
                  <c:v>Oscar Knox</c:v>
                </c:pt>
              </c:strCache>
            </c:strRef>
          </c:tx>
          <c:spPr>
            <a:solidFill>
              <a:schemeClr val="accent6">
                <a:lumMod val="50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5-3927-EC49-867B-EEF935D5AFC1}"/>
            </c:ext>
          </c:extLst>
        </c:ser>
        <c:dLbls>
          <c:showLegendKey val="0"/>
          <c:showVal val="0"/>
          <c:showCatName val="0"/>
          <c:showSerName val="0"/>
          <c:showPercent val="0"/>
          <c:showBubbleSize val="0"/>
        </c:dLbls>
        <c:gapWidth val="219"/>
        <c:overlap val="-27"/>
        <c:axId val="1889845904"/>
        <c:axId val="1889908832"/>
      </c:barChart>
      <c:catAx>
        <c:axId val="1889845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DE"/>
          </a:p>
        </c:txPr>
        <c:crossAx val="1889908832"/>
        <c:crosses val="autoZero"/>
        <c:auto val="1"/>
        <c:lblAlgn val="ctr"/>
        <c:lblOffset val="100"/>
        <c:noMultiLvlLbl val="0"/>
      </c:catAx>
      <c:valAx>
        <c:axId val="1889908832"/>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DE"/>
          </a:p>
        </c:txPr>
        <c:crossAx val="18898459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D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ExcelFind.com.xlsx]Item Share!PivotTable7</c:name>
    <c:fmtId val="2"/>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20000"/>
              <a:lumOff val="80000"/>
            </a:schemeClr>
          </a:solidFill>
          <a:ln>
            <a:noFill/>
          </a:ln>
          <a:effectLst/>
        </c:spPr>
      </c:pivotFmt>
      <c:pivotFmt>
        <c:idx val="9"/>
        <c:spPr>
          <a:solidFill>
            <a:schemeClr val="accent6">
              <a:lumMod val="40000"/>
              <a:lumOff val="60000"/>
            </a:schemeClr>
          </a:solidFill>
          <a:ln>
            <a:noFill/>
          </a:ln>
          <a:effectLst/>
        </c:spPr>
      </c:pivotFmt>
      <c:pivotFmt>
        <c:idx val="10"/>
        <c:spPr>
          <a:solidFill>
            <a:schemeClr val="accent6">
              <a:lumMod val="60000"/>
              <a:lumOff val="40000"/>
            </a:schemeClr>
          </a:solidFill>
          <a:ln>
            <a:noFill/>
          </a:ln>
          <a:effectLst/>
        </c:spPr>
      </c:pivotFmt>
      <c:pivotFmt>
        <c:idx val="11"/>
        <c:spPr>
          <a:solidFill>
            <a:schemeClr val="accent6">
              <a:lumMod val="75000"/>
            </a:schemeClr>
          </a:solidFill>
          <a:ln>
            <a:noFill/>
          </a:ln>
          <a:effectLst/>
        </c:spPr>
      </c:pivotFmt>
      <c:pivotFmt>
        <c:idx val="12"/>
        <c:spPr>
          <a:solidFill>
            <a:schemeClr val="accent6">
              <a:lumMod val="50000"/>
            </a:schemeClr>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6">
                  <a:lumMod val="20000"/>
                  <a:lumOff val="80000"/>
                </a:schemeClr>
              </a:solidFill>
              <a:ln>
                <a:noFill/>
              </a:ln>
              <a:effectLst/>
            </c:spPr>
            <c:extLst>
              <c:ext xmlns:c16="http://schemas.microsoft.com/office/drawing/2014/chart" uri="{C3380CC4-5D6E-409C-BE32-E72D297353CC}">
                <c16:uniqueId val="{00000001-A246-DF4F-814B-67F216C11771}"/>
              </c:ext>
            </c:extLst>
          </c:dPt>
          <c:dPt>
            <c:idx val="1"/>
            <c:bubble3D val="0"/>
            <c:spPr>
              <a:solidFill>
                <a:schemeClr val="accent6">
                  <a:lumMod val="40000"/>
                  <a:lumOff val="60000"/>
                </a:schemeClr>
              </a:solidFill>
              <a:ln>
                <a:noFill/>
              </a:ln>
              <a:effectLst/>
            </c:spPr>
            <c:extLst>
              <c:ext xmlns:c16="http://schemas.microsoft.com/office/drawing/2014/chart" uri="{C3380CC4-5D6E-409C-BE32-E72D297353CC}">
                <c16:uniqueId val="{00000003-A246-DF4F-814B-67F216C11771}"/>
              </c:ext>
            </c:extLst>
          </c:dPt>
          <c:dPt>
            <c:idx val="2"/>
            <c:bubble3D val="0"/>
            <c:spPr>
              <a:solidFill>
                <a:schemeClr val="accent6">
                  <a:lumMod val="60000"/>
                  <a:lumOff val="40000"/>
                </a:schemeClr>
              </a:solidFill>
              <a:ln>
                <a:noFill/>
              </a:ln>
              <a:effectLst/>
            </c:spPr>
            <c:extLst>
              <c:ext xmlns:c16="http://schemas.microsoft.com/office/drawing/2014/chart" uri="{C3380CC4-5D6E-409C-BE32-E72D297353CC}">
                <c16:uniqueId val="{00000005-A246-DF4F-814B-67F216C11771}"/>
              </c:ext>
            </c:extLst>
          </c:dPt>
          <c:dPt>
            <c:idx val="3"/>
            <c:bubble3D val="0"/>
            <c:spPr>
              <a:solidFill>
                <a:schemeClr val="accent6">
                  <a:lumMod val="75000"/>
                </a:schemeClr>
              </a:solidFill>
              <a:ln>
                <a:noFill/>
              </a:ln>
              <a:effectLst/>
            </c:spPr>
            <c:extLst>
              <c:ext xmlns:c16="http://schemas.microsoft.com/office/drawing/2014/chart" uri="{C3380CC4-5D6E-409C-BE32-E72D297353CC}">
                <c16:uniqueId val="{00000007-A246-DF4F-814B-67F216C11771}"/>
              </c:ext>
            </c:extLst>
          </c:dPt>
          <c:dPt>
            <c:idx val="4"/>
            <c:bubble3D val="0"/>
            <c:spPr>
              <a:solidFill>
                <a:schemeClr val="accent6">
                  <a:lumMod val="50000"/>
                </a:schemeClr>
              </a:solidFill>
              <a:ln>
                <a:noFill/>
              </a:ln>
              <a:effectLst/>
            </c:spPr>
            <c:extLst>
              <c:ext xmlns:c16="http://schemas.microsoft.com/office/drawing/2014/chart" uri="{C3380CC4-5D6E-409C-BE32-E72D297353CC}">
                <c16:uniqueId val="{00000009-A246-DF4F-814B-67F216C11771}"/>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A246-DF4F-814B-67F216C11771}"/>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D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ExcelFind.com.xlsx]Customer Revenue!PivotTable8</c:name>
    <c:fmtId val="2"/>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bg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8772-C64F-8995-65CA85465D41}"/>
            </c:ext>
          </c:extLst>
        </c:ser>
        <c:dLbls>
          <c:showLegendKey val="0"/>
          <c:showVal val="0"/>
          <c:showCatName val="0"/>
          <c:showSerName val="0"/>
          <c:showPercent val="0"/>
          <c:showBubbleSize val="0"/>
        </c:dLbls>
        <c:gapWidth val="109"/>
        <c:axId val="1753167344"/>
        <c:axId val="1891799024"/>
      </c:barChart>
      <c:catAx>
        <c:axId val="17531673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DE"/>
          </a:p>
        </c:txPr>
        <c:crossAx val="1891799024"/>
        <c:crosses val="autoZero"/>
        <c:auto val="1"/>
        <c:lblAlgn val="ctr"/>
        <c:lblOffset val="100"/>
        <c:noMultiLvlLbl val="0"/>
      </c:catAx>
      <c:valAx>
        <c:axId val="1891799024"/>
        <c:scaling>
          <c:orientation val="minMax"/>
        </c:scaling>
        <c:delete val="0"/>
        <c:axPos val="b"/>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DE"/>
          </a:p>
        </c:txPr>
        <c:crossAx val="1753167344"/>
        <c:crosses val="autoZero"/>
        <c:crossBetween val="between"/>
        <c:majorUnit val="40000"/>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D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ExcelFind.com.xlsx]Sales Trend!PivotTable4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E"/>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9A9C-6540-8487-44E852235F8F}"/>
            </c:ext>
          </c:extLst>
        </c:ser>
        <c:dLbls>
          <c:showLegendKey val="0"/>
          <c:showVal val="0"/>
          <c:showCatName val="0"/>
          <c:showSerName val="0"/>
          <c:showPercent val="0"/>
          <c:showBubbleSize val="0"/>
        </c:dLbls>
        <c:marker val="1"/>
        <c:smooth val="0"/>
        <c:axId val="1889011360"/>
        <c:axId val="1889013040"/>
      </c:lineChart>
      <c:catAx>
        <c:axId val="1889011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E"/>
          </a:p>
        </c:txPr>
        <c:crossAx val="1889013040"/>
        <c:crosses val="autoZero"/>
        <c:auto val="1"/>
        <c:lblAlgn val="ctr"/>
        <c:lblOffset val="100"/>
        <c:noMultiLvlLbl val="0"/>
      </c:catAx>
      <c:valAx>
        <c:axId val="18890130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E"/>
          </a:p>
        </c:txPr>
        <c:crossAx val="18890113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ExcelFind.com.xlsx]Sales by Employee!PivotTable6</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6853-EB44-BEB6-5067EEF0CA4E}"/>
            </c:ext>
          </c:extLst>
        </c:ser>
        <c:ser>
          <c:idx val="1"/>
          <c:order val="1"/>
          <c:tx>
            <c:strRef>
              <c:f>'Sales by Employee'!$C$1:$C$2</c:f>
              <c:strCache>
                <c:ptCount val="1"/>
                <c:pt idx="0">
                  <c:v>Anna Weber</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7-3AC5-FB4A-869B-59E57D215FDB}"/>
            </c:ext>
          </c:extLst>
        </c:ser>
        <c:ser>
          <c:idx val="2"/>
          <c:order val="2"/>
          <c:tx>
            <c:strRef>
              <c:f>'Sales by Employee'!$D$1:$D$2</c:f>
              <c:strCache>
                <c:ptCount val="1"/>
                <c:pt idx="0">
                  <c:v>Anne Lee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0-6330-0445-800C-7888CF51E031}"/>
            </c:ext>
          </c:extLst>
        </c:ser>
        <c:ser>
          <c:idx val="3"/>
          <c:order val="3"/>
          <c:tx>
            <c:strRef>
              <c:f>'Sales by Employee'!$E$1:$E$2</c:f>
              <c:strCache>
                <c:ptCount val="1"/>
                <c:pt idx="0">
                  <c:v>Ben Wallace</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1-6330-0445-800C-7888CF51E031}"/>
            </c:ext>
          </c:extLst>
        </c:ser>
        <c:ser>
          <c:idx val="4"/>
          <c:order val="4"/>
          <c:tx>
            <c:strRef>
              <c:f>'Sales by Employee'!$F$1:$F$2</c:f>
              <c:strCache>
                <c:ptCount val="1"/>
                <c:pt idx="0">
                  <c:v>Kim Fishman</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2-6330-0445-800C-7888CF51E031}"/>
            </c:ext>
          </c:extLst>
        </c:ser>
        <c:ser>
          <c:idx val="5"/>
          <c:order val="5"/>
          <c:tx>
            <c:strRef>
              <c:f>'Sales by Employee'!$G$1:$G$2</c:f>
              <c:strCache>
                <c:ptCount val="1"/>
                <c:pt idx="0">
                  <c:v>Laura Larsen</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3-6330-0445-800C-7888CF51E031}"/>
            </c:ext>
          </c:extLst>
        </c:ser>
        <c:ser>
          <c:idx val="6"/>
          <c:order val="6"/>
          <c:tx>
            <c:strRef>
              <c:f>'Sales by Employee'!$H$1:$H$2</c:f>
              <c:strCache>
                <c:ptCount val="1"/>
                <c:pt idx="0">
                  <c:v>Michael Fox</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4-6330-0445-800C-7888CF51E031}"/>
            </c:ext>
          </c:extLst>
        </c:ser>
        <c:ser>
          <c:idx val="7"/>
          <c:order val="7"/>
          <c:tx>
            <c:strRef>
              <c:f>'Sales by Employee'!$I$1:$I$2</c:f>
              <c:strCache>
                <c:ptCount val="1"/>
                <c:pt idx="0">
                  <c:v>Oscar Knox</c:v>
                </c:pt>
              </c:strCache>
            </c:strRef>
          </c:tx>
          <c:spPr>
            <a:solidFill>
              <a:schemeClr val="accent2">
                <a:lumMod val="60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5-6330-0445-800C-7888CF51E031}"/>
            </c:ext>
          </c:extLst>
        </c:ser>
        <c:dLbls>
          <c:showLegendKey val="0"/>
          <c:showVal val="0"/>
          <c:showCatName val="0"/>
          <c:showSerName val="0"/>
          <c:showPercent val="0"/>
          <c:showBubbleSize val="0"/>
        </c:dLbls>
        <c:gapWidth val="219"/>
        <c:overlap val="-27"/>
        <c:axId val="1889845904"/>
        <c:axId val="1889908832"/>
      </c:barChart>
      <c:catAx>
        <c:axId val="1889845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E"/>
          </a:p>
        </c:txPr>
        <c:crossAx val="1889908832"/>
        <c:crosses val="autoZero"/>
        <c:auto val="1"/>
        <c:lblAlgn val="ctr"/>
        <c:lblOffset val="100"/>
        <c:noMultiLvlLbl val="0"/>
      </c:catAx>
      <c:valAx>
        <c:axId val="18899088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E"/>
          </a:p>
        </c:txPr>
        <c:crossAx val="18898459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ExcelFind.com.xlsx]Item Share!PivotTable7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9D05-4B46-B044-34B701F69302}"/>
              </c:ext>
            </c:extLst>
          </c:dPt>
          <c:dPt>
            <c:idx val="1"/>
            <c:bubble3D val="0"/>
            <c:spPr>
              <a:solidFill>
                <a:schemeClr val="accent2"/>
              </a:solidFill>
              <a:ln>
                <a:noFill/>
              </a:ln>
              <a:effectLst/>
            </c:spPr>
            <c:extLst>
              <c:ext xmlns:c16="http://schemas.microsoft.com/office/drawing/2014/chart" uri="{C3380CC4-5D6E-409C-BE32-E72D297353CC}">
                <c16:uniqueId val="{00000003-9D05-4B46-B044-34B701F69302}"/>
              </c:ext>
            </c:extLst>
          </c:dPt>
          <c:dPt>
            <c:idx val="2"/>
            <c:bubble3D val="0"/>
            <c:spPr>
              <a:solidFill>
                <a:schemeClr val="accent3"/>
              </a:solidFill>
              <a:ln>
                <a:noFill/>
              </a:ln>
              <a:effectLst/>
            </c:spPr>
            <c:extLst>
              <c:ext xmlns:c16="http://schemas.microsoft.com/office/drawing/2014/chart" uri="{C3380CC4-5D6E-409C-BE32-E72D297353CC}">
                <c16:uniqueId val="{00000005-9D05-4B46-B044-34B701F69302}"/>
              </c:ext>
            </c:extLst>
          </c:dPt>
          <c:dPt>
            <c:idx val="3"/>
            <c:bubble3D val="0"/>
            <c:spPr>
              <a:solidFill>
                <a:schemeClr val="accent4"/>
              </a:solidFill>
              <a:ln>
                <a:noFill/>
              </a:ln>
              <a:effectLst/>
            </c:spPr>
            <c:extLst>
              <c:ext xmlns:c16="http://schemas.microsoft.com/office/drawing/2014/chart" uri="{C3380CC4-5D6E-409C-BE32-E72D297353CC}">
                <c16:uniqueId val="{00000007-9D05-4B46-B044-34B701F69302}"/>
              </c:ext>
            </c:extLst>
          </c:dPt>
          <c:dPt>
            <c:idx val="4"/>
            <c:bubble3D val="0"/>
            <c:spPr>
              <a:solidFill>
                <a:schemeClr val="accent5"/>
              </a:solidFill>
              <a:ln>
                <a:noFill/>
              </a:ln>
              <a:effectLst/>
            </c:spPr>
            <c:extLst>
              <c:ext xmlns:c16="http://schemas.microsoft.com/office/drawing/2014/chart" uri="{C3380CC4-5D6E-409C-BE32-E72D297353CC}">
                <c16:uniqueId val="{00000009-9D05-4B46-B044-34B701F69302}"/>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D2A5-714F-97FB-094A057A93E9}"/>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ExcelFind.com.xlsx]Customer Revenue!PivotTable8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2251-D647-BE27-E9ECDF0EDD42}"/>
            </c:ext>
          </c:extLst>
        </c:ser>
        <c:dLbls>
          <c:showLegendKey val="0"/>
          <c:showVal val="0"/>
          <c:showCatName val="0"/>
          <c:showSerName val="0"/>
          <c:showPercent val="0"/>
          <c:showBubbleSize val="0"/>
        </c:dLbls>
        <c:gapWidth val="219"/>
        <c:axId val="1753167344"/>
        <c:axId val="1891799024"/>
      </c:barChart>
      <c:catAx>
        <c:axId val="17531673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E"/>
          </a:p>
        </c:txPr>
        <c:crossAx val="1891799024"/>
        <c:crosses val="autoZero"/>
        <c:auto val="1"/>
        <c:lblAlgn val="ctr"/>
        <c:lblOffset val="100"/>
        <c:noMultiLvlLbl val="0"/>
      </c:catAx>
      <c:valAx>
        <c:axId val="18917990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E"/>
          </a:p>
        </c:txPr>
        <c:crossAx val="17531673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plotArea>
      <cx:plotAreaRegion>
        <cx:series layoutId="regionMap" uniqueId="{FDB257B2-6278-FD4E-85E6-458653BC30FD}">
          <cx:tx>
            <cx:txData>
              <cx:f>_xlchart.v5.1</cx:f>
              <cx:v>Revenue</cx:v>
            </cx:txData>
          </cx:tx>
          <cx:dataId val="0"/>
          <cx:layoutPr>
            <cx:geography cultureLanguage="en-US" cultureRegion="DE" attribution="Powered by Bing">
              <cx:geoCache provider="{E9337A44-BEBE-4D9F-B70C-5C5E7DAFC167}">
                <cx:binary>1Hppc9w4kvZfcfjz0g0QAAlMTE/EgFcVq3TLtqwvDFkHb4IkeP/6TVJuy1L32DNvbMS7G4qCcBAk
gEzk8WT+/X76233xeNe+m8qi0n+7n35/n3Rd/bffftP3yWN5pz+U6X2rtHrqPtyr8jf19JTeP/72
0N6NaRX/ZiJMf7tP7trucXr/j7/D2+JHdVT3d12qqov+sZ0vH3VfdPonY3859O5e9VW3To/hTb+/
/1il3ePDu6vurnvU7989Vl3azddz/fj7+1dPvn/329v3/enb7wpYXtc/wFwiPlDBBKaUCdPkDOH3
7wpVxd+GDcE/CC4ENy1EBYef/ce3T+9KmP9vL2tb1N3DQ/uo9btv//80/dVO/jSaauU8H4qj1rV/
vNo2+9vrQ//H3990wPbf9PxAl7dn9ashWHqZVm6quza97/Dv708fx3cnj1N6r/44mGeivHruPyUK
/UBNTEzMLc6FRYV4TRSMrA8YcYosZFlcsD++/EySf29Ff02PH+e+2gFs9OT9L3jyfyV9rh+nuzf3
5dXG/lPS4A/UMm3GTERMaqO3pBHiAyEEEWQjZHHCBH1NnF8u56/p8m3aq5X//v765v8kSZy7In1S
bZXe/XE2/wNXxv5gMoYRMhkyKUWCv7kyWHywsM1MggUBsqxy7lmGPl+af29Nf02cH+e+oZDzz/+T
FPpnmy6q+p8kD/1gCoI4nD4S2BarGvlRzWCMP1gWtQSzibBBF4HE+5E8/8aC/po23ye+Icw/b///
EOZfa6LvWtq96+68Tb3/oIx+PrrtHQyPN1NfWQmvDuCP090/gAlgCRPI8d1sWF/y6vA/zwp0XvwX
cx7vdPf7ewMj+gExgjllCN5lExB64+PzEBAWMVtwQgSnxAZdVam2S35/T9kHhAmQHP4QpWB9vH+n
Vb8NoQ8CWARuMycI2Ryb302rc1XMsaq+H8e39ruqL89VWnX69/dw8+vnp9bdMcQRWDWUCIZBMFBB
YAn1/d0l7Agexv+FF1PnrWjGU9LcJJ1js142hl9NktFzVMofTuYvPkasX3xtHf/ha01MUD2N8LXo
ZH6aBml9UpOrChldsEq2lWSfVX6IT0igrtNa0pvaSx/jIN1Tv+xlqxzuJMfxEz5Orr1HclLOmMjF
8DrlqcPPl4otBLfq9dFgzoFuJiFgBALx0OvFzljjghUUn9gaxbJuFh1WayFGMhWSGrYOhzixnboz
uSTVta2XaW+U81DIvmFt2OGxDbdaFotOxlNL3cRk2G1otUizT/PDVgx4yfyIotumrqbQiMcpJHgZ
nTKrlbP1VdFoSWzNtdtkQrh5qlMnaprBX3hZy85oqnAruE6iXFbLkHkU01iSgldhilRSyJTlKtza
g+5UuDVrNJxXvBn9PDZVaLF0cRSuU4e0RhO+FH2s2nC2M8uPF3Wa90UTbkXZRjioWbx76WpxWhdy
sXEu4ZCEi6e2DlGB6rC36wLOpa9zr5vsWKbrJ5k9mruqqR17iVRIjSEvpLWVWweqqjpc6JA6SYFn
Z+RtFJBh8BWtm5AOtA6NLPlWE2tta+r2qDps7pmem7AkiS6kTuwm3IpmreHJqN0RpZMUBmrDCIk2
tCvaFz+0FS2EV0zR56Zodl2DzGDAeReWbdeFC0MnKO0if+vqFgMVkpvE8iKefuGo0WHc5U98yBrP
Wltb11a8NHGT3bAxK6TRdEpu22XrIWRdPC3OtvONKryNj7Yu02Db77bLrRYNpAImXA8B8bz2yyW7
etmhmRvNt23b3dgWEpH+oU4M7UWNbkM+1cCkL5vfapgWxQ6ugzcbvQ4NRHS41dJGDcFAlz2fmtgX
Nvu0jRVpFO91TeRgagpU04YzpX0TJlUBnxZmF/u8V5+em4STKpwDc+UExngdbrWNO1aTZTdS7Wz9
WxdQnDudAJ6PRQ5H1JiTCpuo6BcHJ50huR5sZ4oNO+xEwyRlXe4aSZOWkvTTGI6jDdW4mhsvXapY
TiKdwhS3UzhS28lVtezsdQ0b2w7rmp9rS39Rsqjzf+DXOrOBa7dFaaW4r6P2ZFuN2pb0vWBprUJR
W7DMtS/SBG6cWthumIFpIg6iolTAOVtzK6Z14KX55pGC1rls9Wy4VAG90AwcGpd5V0hWtXZgCRWA
LdGG2+iy1t40q2g2pRA6dWk2MFcXpJKERCb2tikWXmyvLvqbl9dvtU6n1a4vhuen2kTDrZvmzGkp
nNeo4ebPa7HVtr65nkB8V21KnXxIIrl1LriPJWtE4T0P//Bkhx6NwSj32Sqz8nmpwq020axub7bq
HFd48bbqVjSc3SWgMjwdGzyXLwPb7Oal8+Vt2zMGL7EsKp6528nn34/foiOGa2de9kkz7hvQs4sD
d6QOY7aKKFw2YjcuVI7b1uwY+GPb71aYZMgDEaPD8yi1FpB3ybxKvefxxORe2pLPap4qz8rIMZpt
j60veX52e2prK2x+e/PW3Aa2vufX/TCnMvoymMfigFvTDggy/ClbL9lfvealzxwJXxyz7R5srWqX
iM5JVjblIxs9XNh3Wytbu9DKr0WyWO7WN2Lg4a32UrztKydQKhYjaWDAaZSGEcMJrPOqJXma183/
5dxt2suI2ua9tLfa20+tK3zpi3uaIAHHMJuD0yLzSYE084ZV4ZIEe/ZUFzujQjc0SpmXrVpvK8ZV
6zXLKO3CMKc6GEwELBp3Ml+UMTtL2g4SdbN2R9r2ICigADzokmRl65NVD70UyB5+bG4DVdo86rSu
vXn9DqpV5lQ6m5xsVXPV2JXI60azlyTuW7dfmX8rzFVBvzR/6Fu1Xps3E8irYmV7O0JeReGQq1Fj
t58b09Fs2WVjU/qmoHte9MrP2+4WjmPYg1F6zKykCFLLnmQFmhaVA8j04Yqe0TzPn785wG0P7e0G
NVTl7pSXtuSTUF4KHr5s29ybWWPvqjTtPLNrYhmt+nIo9Qgm21pNMAimrQCrlsnEiheXz8qfxjna
1cP9djaMGJXaqape9to8LdYT2U7JWvVdbuuzTCxZEGvNvHJkT31GmkOfFnKe+F2jk9gf7Xgncj3v
ROX2WMUhjT8mGVxevVpY02qeCLsvkTPU0WWqhsbf+lZ2AJii2LVTBgvWxiL2o3kcMagQ3djaBWPp
wsLiUwe27jzHeZiOB9XiPBx0aQUsTvYNi80QGwQ/FwvtzwSz8t3QzTuaK35a80om5nLdlNHgZ3MZ
DmN9mWIwcBS2W5cZo2yjyr7IaFs7ZjdhFzFWhluxCttQlNO35vNAOg9OXlS5k2RRGW7FMwds1dTK
wQjOx8FJkw6UrG2c2oltOkgvrdsm9DhGo3BsMx9kt+j9wMf4rJsYlmzMwV42wW61evvMWoopqBEb
QKGW+ElPqPTM1VTbCrxpaZF+a1ZkwMFi8aBS9KGe8HlVkCHMuTGEW63JykniJGndRMElLGEHBdwq
oMwPbYFA2GXP3blI9PMYB9ExsLYIXrq2ic/vKPsBTDJtdULqWDFHr0qoWYui4GRxtmpPs15G6dC5
Nu3BIkKjKGHS+lSdg7WxPbTVplVzbbWXge255ynLlD4Umam9rc9uGhHwlvpWXYEkWAu0VBSOb60C
s2OJl6p0wWbrwq3PNigM1+1xmDHbb13bYBKPfbjVlJHHztDA8oq+jaXNkdeOEd9XPTufIov6wCmg
0s1kX7TRGIxWnCPnua9rH2Met55Zg2W+dbESGy4iIpPdOutl4KU5ntVg4VKJC2+Y5DB63HCBAfAs
7QDz4bQI4szvyAELj3Fv/Fw9clyejG6kQDsG2rWui1NwOy4NLxJmIt2hvJxLmUxBl3lQMaNDY4F5
7s7tpR6PbXq6ekmZm8XhPHzqzbthUDLJg4J7uekl+SeaneEsKLVTGgeVndlZ0JlwZwIbH/igpRHB
/T5W2WkzHfvpuGQyEm4ZHTpjz4VjsYsYyVG4cbrPy30+K6ed/Aj25VthdeQOXUBjO939EruNVz41
idN2QZ84tnHbKslg/1edvWdZ5qD5bG5lmX82W0kyGbvJRyuWzVdsSJo5g3ndJ15SSoqdXk6ZJKbT
Gb6VS0oCG/lWue9rL079vJMNPeOlzD622blGX4sT5NfyyML6jsvsdJI1XFEndZaQhMzJbuejdrOn
2Sd3WsnBU65xzkASVXK6FcHk8L35gC8qb9znN8itPzUud6edWGRyRnbDrpOVTM9tzzKkdQ5OZyvR
nrvlCd7VX1NwLLtTHMuu9nIqi9SPjL0epXUkg1v3PgYLu3OVISP3q5bkrNozf7m2Fod6+YVxGj/O
D8mn+kkdm+MEnr/TeuVNxaQFbvbHrnLZqXmtb6j72O2Ww76/jfawqjRYgtSBBYMdEqrzkEw7O6hn
OVMPxZ5SoLLchUkSVKVnNTddtkuTyzH2zMZtW99qdpEvMJdFGZRTK4XtWFdL4dLOQQ9UXSSJM3+J
lW8gzyLuMrtTKUXrjP1uArc2cyZbZgAOTGEXy0w7C/Zq3EnU3raHo30hYFvV3nKqK2sK+eAJL93j
0TWiz2TZqThYZg8k5ALM8bH3l+iY7MSF6VYnsT/ddsLRD+YxzmSp3Vzs4tStJ3e+KnLXEn437Trh
jdE+01JZl1TJ6o7UB7T4X7rSzcyLKt/V6nT00X1tePXieQlo0vWXVnL+aj/YFXCio9ght6WNDhGY
wqNDzrCQ+admdg7sejCkccB+7arP7CEBPagzRwMnHaPLGLn2l6Fy5sgpbkXnGmQdpAdKd8PtfC3q
o0l36Ai210Vxix9R5wAygb6KyinC4Q4BVzZHrBywfoIqd2tHxPsCbBTLSSZn5jLF4ClL83MVdIMb
19L+ZH0dLspzftPsp5MSyXqUdXWE628Mex6549VgyTKS/UPstI8Crg/2KsuJlDthv1A+pQGsEF5f
jOD0O/iEhOSimp1p8kS5GzOZPqKT8c64L86ppxxw0q7Nm/ghv25S2SgACxxLdk50mn9uPqsDugB0
IPYTrz+wWlqnalekcrkp9vT003zJrowdOc8eq0basUMayVz0BLEqK5x85TWdBEHTfuyC4cLc0QPa
56lsP5mJO9yBd5zvtTtJ6hk3SDm2H7md7N3+Oh0lyELsgFeQzXIo3Aa7XeLkILLBgbgYbst920pT
wBYlTSU6xi7I1M8Uh7mMr1TkwtaVV8phkCZ4v6M0penzXXUhvuSu+DR5lrvs8tsyYJ5ROyk/I1oi
7QkHhKYbh5V2RteiTiTVEa5b5gNIt4tzAMmAD49dKrEE6CssRwk338yC5TRLHD75LJgu7qNdfATP
c1ftFrioRe7w826H9iNIntanQi4gAYmDhDTd5grOdN8dJpnnrqmcCjg13qWwh8EtkJvBtT4XNw1y
5kmq2GmIH1mSAOebsjm1dxFzOPBhEAG8E8Re7jRB9mU8Ue1H8L0yw4nhjcJnn/HgKOC90iFH7sb7
5hj5ZWh9orDmwJB4N+XOmV069qGp/XpHQKc4FLS6EwMcGTl95j3OZ/lR3NHz/GN8EgfJ1wo77HQq
ytF5UX+8agDw2VQkAbFRDkW3A/AoRNRug4REp5iDYdOtnkqkwF+nq2/UjyORqbZ6LzX5jZVxsK13
1BpNSeq6dwkgYOGwTtlq8eqQbLWRka7aPVcFSpGXFcMhpzoL0vWZYvNu/vVskjdgxWgTnJKOZa7q
LSfvlD5w+ylRlQ0OVSL6sP9eZC3qQ4MUQ7jVtgGt61tDIQtwJN5IMbY0jJfFT/Lc3GtArvhoYGdZ
KEjKrTohwB41qxvXtqimnk7A4BybSDkxH6Ywqe2ilGWVZCB3AYPItnZkw5BNCnfO83lntQLMaVSV
AIVygIq2WpesTsFLuwXQMUgTdLAGWrh10c7SxGUVorWwU7Btt9pLHxbDGJRtfx6hwU0xML81A4HB
PQFPt6lw7c4ZNoIoPosthEJuF2CDWBXeZ0mrg361pbeiy9lpMxvYH1d04aWIV1fwpWmOCZzSgM42
lG1avbat1tYcRO5LJ7V0Ku20TTxz9QIts3cQXehug4O7FRLcataKBqe5iXZlIhxs4asCkcjnAqCp
ehpyZ65BTUR93RxahLFPCcjj/tPUzON+TEffYJMIXgAkxKvemXNrvYxpX8q06ZawXACJIV0LUl00
4K6bYHn2Q+pOrCfPTTSmg8PBVBJDdG3HGoVJOY1gsy34um5540MMYAohDjCFAk8kICnfxctK8Zay
z+Vcc28oJrU42YrX0ZwM0o547XI1gKeyUu6leOkbBjTvzehYjbgM8dDaYCr1anZn2lwjrU9t8HqI
HVm7YQXiNohujYI4bBhA6q1wMtUrivQMHr+AyaY53DJmg2A1FJWGmkhYzd0BfN8EJGvzde5yAXcE
gia+0uTzoDkGzw0KVGayQmPv6dbC3garbgTeipcm71QKmwTHEIFNvpEXr669MdsYHKNGMKeeRy7n
mQO806yg83OxYsisbqEzjrFbigRMkqaLHGPBgNBtCGtmZm343OZoKr0tOPEt/PUtkPIcxblX9dym
cfItR+Z78x+nd0P32GzJGy+da4rNSyt4VGv8Vv/0oZMr//rtA+tCvr8G1vFtYWvs61XjT4G4fxFq
e87y+ReD/24czuIQOPtJHC7V9xD6SqvXkbht1rdIHLc+cGRBhIWZjNtcIAg/fYvECfMD59gyhaCE
U9tiMPRHKM7+AJE2k3IMI9/id3+E4kzIDyKQ58AsaiIOMbz/JBSHyauAE4VMImYzAhF6Aq/D1hY9
+yE6ZmKU5D1LrIMASGNnR910RrtLhqt2x5pp9uHKJaesymSNF7Kv4npyKjR7qU1Q0NMRUlS+H99f
BOvwGt96CQ0+L8eG1CZBMcQJLQzH/2OwLodDqc26ZAfCTO7OdVL7mXk/zHZ9hqo7UUe1w3jZSWOo
z0ZQCeHPv/86/Pbt89Ras0gE4dx8E34TmbVoQDjooZ2iL4oP/RWbop3V6eowoqjwRgss7qHujpoN
afDzb+PXgcrt48AqwCuMWZCtQt/svU3GJO5zTA85QFJ3KprzwJqJLOeeu1mbmtdGFh+WUubKXiDs
lD1YZRHmKisPmaZdQHTayjhBiVOOetn9YnFrTPYNYYBXGfAbRxgiwW+iqGOTDzMyWnooIt16mW6+
sAKMpqaJsF/q1JA9oGYyprFrsIq7RloGRR8Xbj6YVwWgnftKy2acuP/zddHXseTt0OA2YGEya0vO
enNoIMN1aU8pPSRDRIO4iSZXdzVyq0g8oTyPP1KUBcQsDDdb6AhBiYGFRVOC+9h2aZDvdEbNHdHg
0RfNfJjnzgb/L+odwP+yM4RDIQaXTn17RVRjytmmSFpxig+jNT1YSWtd9OqL1WgbwEK6S5e5ATg7
VrcAIH00MpNeGnl9DpcsPxG4clGX4QsLZT4AkhCeFPNFH0dPuqLtRaQMBeYgJ/sks78YlvkZmZU4
/vy0MOTUvKEi2CncshDHtmVTcz3NH257hpOoL+KIHlKlkB9HmroWw50LcJ+WuojAuZmazEkVgBO8
au9VlDTO/+tCMGT/QPoJxXCh3ly0OCOoSOaZHhjvxrBHCbh6EblcesAIze5qXvKA1bM+0Ijuu67c
d9yYrn9+GH/mHAuyECBDgtmIQUoCZDv8eBZpV7eGpXp6GKLkyQAPza4WZ+rnPWT/ndM084FGvxJv
f5a28E3LxAIyLDCohDfcioaM2p1Z0ANBbDe1irmGNq9UzM9VVBp+JtByKFl2anYQLsoX+wQBvtc2
mHxqW/aLq2P+Wd5YkDJnY9MiFAjB3zADjwgeFgOTg8q7o8pHcoR4zQkvIBScFeIS8fme2UbqlpWd
OkU6Quh/qE7AJQFMfalSlyQ1PgFLiEs9MxaOfC48YRWXBFVsr2bASJs2j/Zg8hxLiCv6uQLhjQdw
xvTQ/yLLw/yz5IacFdBjgFhDBRJnX1MTooxmFFk5PYx0VodqqaOzto2JZFNSBlOGZBMJfqzXkHED
CRb7QrPei2brlqi6udTLiuQhgBr6vPL5YhOHjG3uqjoZ9v1IADE2jdNCx16EEuFaJS491OezZ8yx
7Rc2ARjMymfJag1Os9Dt7ue8Ctk/f7q3FDJmqFjZFTIZX+8uL4Q1lXkNfJOzZgepBKWDECx3rHp1
aIabPp7Us70HVhakJZ0/i/Yfk3QgpefP37QswhmGfB9ivr0fU81b1doNOaRMTJdlHM/nddqe47rJ
pWCt8EXJkyApCD9sBTcdaj3kTVX+Qinj17oHFP2aPohsQcFCAYT67UrqpFNF09RG2EW54acYXUGi
RBHYAFYDipROgTlmAINyDshQbJATU2vQhLolO27qPhBF7MZxG19V4Cj8Qmmz1xJ1XZvNwRoj1pY0
RVYb7kcpUucLNSHNUYSNKB3LKGwPsy6DwHQJWGYsZnfos9KBtZ0g29QH3PVuXUb8bNUr8ViYgE3a
CFAPYhxGlkaAf6Y7NsTEx6I55BETQauAjauK2btp5J4AqwwSWbTwJhMmZjOj0pyjw4R7dpyaIj4R
WYNPeQpo59xx4U40ukAxl3XMhVdpFnZtHfs64yiYEoQkX+2+PIFsjzKf/KZVpQfmUe7OS2q6WaY8
bAxiR+ManY+7FKtfJT0BCV9zGgPT1wYdDhdXIEIssP5en2HFp4xOJQEUIcYFwCDWR7SAp6xSCzDw
qjwjUzSC0u4BFzI6LRdYu6MsK3PAQgPQPGrzMcwy0CMNghhwylkikWpmSMSZc4j6W7LoZjNMuzHz
wey6LWm5X7J8BN4BLDWpwcebM4tAPM+6mCBFB5ArQOqooQYXT50DqIYdVhwAltEaT5s4i50yHkwg
NrjfCY1npxVR5gDeAVjhlraRldUMOPcazdraEDknrhYAw6KWgJKpbc79aGkdstTJ3iiGwRtrog5p
QlLJ01aE47SL+nE+rcbFhxyU8mCOceV0ptX5YB4AC435oWsm4iwz34HcSC+sjhhBQzIBoO/nos6H
/ZJUl4qzS5BryW41i9oCANt08uYi0VeJ2dRySJDpicaYnNqyorOc2ZZEJT3vQIaejUan3KFZEkgo
qsc92P9BkyX6WGqIP0AKlu3lpIC4zqzFsYvbWioxpkA9E7z9qo+cZimoA6FxMHtKowqJxk7WmDc2
KlYG7guHDJAoDkr4qihusyq7IWxXLDj1cN8Vrj2k01HTUTnLiD6rIY73PWZ3fdcXXq0zE1LwZgUB
z0gF2i4qd7KRIbtyIKGvqoZIWqd0z4bTtCfWiRaAVE5qOFStdopO2FdjvAgA0yO/4V0XiCWywnmZ
P2ZVOh6njOwgQyjZo9J6rCY++DoRjVdASgNAkGnqU9xnrp108fkwYIBP+3RHCp3c5tV8Rnm1KyE2
eGmbQPORgCHf9ZdWPuTHqKggu4hFlddkhQ1mfHJN88a+SHDUOjwGw6Ms22CcrG6f8qZw06p40paO
L40heoqQGXkjy0tvSAoI3XQdGLOsWE6q+FNeQ0RcgaxJ+yo57aIScK+F85uxhpBfVp002WgfooTW
ARiqvZNH9pqMMRA3nuf2GiKenmjroDcih3A9X/IyCZhKplODWQ4pIaVhqVHtWsDWeyzy1ulsA3u8
PjWbpfJQASkBwGvEVW0P9gwG2kDmaQ4BiIrDVSpGt4kherVxeFtBTkIZAacKqOEmehJpqw9qUQ8C
IETIHlrU+cjVKUgy062TRQQxyXKHaTSHorewq/VXA67Gx4h8yarxUuSpeVxGsCwIeNJBndDsMFbD
idEX/tjMzZUmcRDTMTrvrM7NZm2A+CixK6zHtOKdx0oIDGkjwY7IB7Uv4+WgC3uEoFyW+NaSxRdz
1txRMuldq0W903FxF+lMgsAQpwOlzTlsEMIGWWvvIzO6oyKaD12pngw6jCdxjxGENgl3EFBVQoJH
eh0z4LAqDTVO5080umrNFLii7+2H7siWIblUpoaoBwfDm9qkPdMQNVmssgwLVBHHap7EiI2Tguk7
XXTNGbUHWfbL1xhVY1j1s/ZYTlSQp+1NivZF0diftWpvUxy5WrHkzFKAO8VRDCFULvKTKB4dyF2D
YKGGD04KwHBIPIQ4WwMAAMBipz1t5wBBcouHSkAABUqQU9lGdlSN8akFdzhgo904baEdEATqvgST
QuY6lyXG9Xmdx2tGQH4sVRqdmAlENM2lukJTEvmWIPvBWG4TNhMva2ZbYsMu9s1A3agZbttEZn2p
A1Fp2wHfqIW8GQhbwZFax5Tj3ayjk0xM+oIIwOq56Vvd0DuUtRlcO6W9VnfghioTX1f2Lu7s+LrH
gC3+Nztn0iQ3rmzp/9J7XiMBECS3nGLMWSmVckOTlBI4gSAADiB/fZ+IunbrvdfWi973JiozSpkK
MYIO93O+42Ev3w1r3dULuuqrZuy38N2WxvvWYYzGK1mGmb704xinkq/J1znp1COtUJGA5S35UPuw
dQGXHJuIpc70expU+ptDh5aCfjVHM8NHlkvypd50g/ttOVAXsCev5oVjMs61sw7gbrh9EVfnQ0mV
zLewj/zHRiXdxyJ0tgatKAOGmVq68GSt9k7LFDzrSuPH2XytrI0fvP3BALUo78PZgNhSSaYJl8yY
ekzhN6iDmYcoW8neo1982y1RqXNMnxJUp5euSic1uCKQcXjZuv0ZwTdcMjIspZSNKfzWfkHQKboI
GcPJ6pKPSnL1KnfYeu3UrgVf1xVmjIMEyoKlHFtXOA/Fie4dTghif++bFfmw0uU0VFWdepiG0jXU
czGow4qZIa9rthWKdw4fEvIiPGB/PMQskZCqxq3bhUXEJ1aMQ/8l8lx/pfa6LcY7JkrPeWpHsV3m
fcS0OLpnG98owFFkta3C60i898QEDLgQGIRJCJhT84gxvjM4803kFf2MmsJNnDnPk2fnR/SJrN2c
AgwqiV5hPNntr6VvzNFJNh8gfX/3gD7/JTa2Z1UgOezmTuaD9qtjt1cQx27DRcxW+7m1RKBANv6l
U7tOZwfVCOz1H2lpncdeSK/AgV8mruVTbOH+J9PoAJrH12WZzAv68B1/XSKKpArLfjT1pbdM5yIw
6uyF5Ri54ezVmF/oVoT+Tkuuag+AFpDjEuh+sdYdP62bw3RJp5wl3nJo9sAvXTdmHojHFDyQuy6m
bYupbQ3exzlEH6Qw/TPoN4GOzVXH3jl0brw0C+kzsy/rGXXYHzASJ9EWYR5f4BGqKe+DhD8ZpXW2
qLZJW1ZPp40H/oUs/WMym09N6PbRiFsDRg6m3rwHB/uHde38aCve5FXQJYVZksdWUwh9+6gObqBT
Gk+QvAi0VBz+BLyIG0zebSiLYuniY6WkKxapAJdYYnIvYSRtqYS1R5v2YQM9D5NQe2Fx/xtbXc+H
kTdN2oXfexGs17ZK/AxKHst30obXel+aFCcvubL+TOXEsmnYwlNdD3FRzbx7cDjBD5TbBPd7DESt
92CdQORf9+R3NMXwzRZgYTH7WAb+OY4txl0GcK5qpxyE7M/OqxqMJLLOV295XuQUlolx+PyTpBwN
NUVl9qtPl8eBzxhU2PSdeMlpchdvw+dbBuNvFgYfNCG4uwgP08q1h8A1ODsY9PS1Ltgi/5pVVx+X
Dnagr0RqA/7qpAOrEoc810P9wfnlJoa5mtaHSLkNU8ofN+xwZon8GUfzt9B2p8jnJW9cko9KAngb
AGysjUjNbt8cbtnCRkOTreOHjccOBAWQ2U0uqdBuOvWJqErDhtxss8yqOnhg2lTZ0toHj8Tu6A/l
MAdTGX9Z1qBOjaNfY/x3C/C2rdP2EbqOl03tTjEAybQPpw3vtfrhy+3HHLTHeQt+hcUSaJBvfv+2
bKvIx7hlGRvZUZqv3tyQTHYJ0JfQ0syEn6QPhwwxk75oA72nc9+ByfZ/KgZrLU6ITtVIhnR04eO2
1Mh0aGAsW9+FGR3tmA4tACQDp3TdFMtqMbwsvs6aaJuLgE5FRb0gj8es8zdY+qCGatN0BSyaq3ax
y7uWt6ldhcnBpaP75bmys4KvzYB6NupRtWwqpqWMkDfFpZje5nHv0l6T5ZQnSVPlSP0GmQ2sSNna
P4tp6ctld8eAA7DelxGzhwiLOhwx7Ez2uJEOh2w1QBQPu2L0anycxVql+whIPmgnk2lX5UETeAWG
PjU1K3rZvs7apJlSvj/p7tGj3fe58z9kLeOSccezafYyGg5PHizsuQLVsSQo6JjUcvSIcQnKe85j
FiB10vzGxHtkQz0VhlVDvhj2FQfDM3rRT7ZzhZqEk1tEY46+c82RYXmJvaY5AOEvqQl1Oez6tR+C
oQC5qYsurkt06KmbupNUVKKEospF/hEY2u8txIhBFXDoafwGYI2lCaSkkN5QV+EFQAXIm1+jWkg5
gzeI1IW1N/iLdm+YKs77alURjcOU4YUeBkE31DF+TOaxyVsLXB2HVgJSLpKHqvuM6/D36kKcGQiX
lnZrD5uLvjSVBsmjaxwEbVVIWdOcC3FFskqXdAJ0s8SLBnJQvcixe2zi9XVEE4z6MTHMlMmvxUOp
XAxkesS2kG1wKY+9X07znC7hG13BlPlr9b4a+klHqS50hnAuoz43ullyTUqXdEUFtzfblULnqHD8
2InLNJh/0uF572sHZM0L8y4qhMezdR+g74ZUgUsI11Spn7239emEMNaxI5/dsoL+UEuY9nsPcE0X
wTbYq4pFuk7B94WEJuNTfwUCbQCJLschShTiD2OESuvqb/th0vYxrsIlAwYqsp7ZF0LwO71qrG8v
5BRW+FdYnwNCWqrUw6/bl7Jjo3mUvMe0Hr0MSw3yj4Yy9YP+HPLvoQlASjPlnrblWLUkAH4Vyqxd
ai9dI1xjfHRjXP/ukSxCFibAOM4gVhVMsnOMaQKl4mfzoVxiU+Yc0q81jvoEnXJMcLrMNAFwhuga
+vxQAs4zbE5jHWHiEq+MzyYdOwrCc6sJEgD82iKUUMogPHR99I0GJnP6sAgTHMkg04gD5wn/6sn0
6SUd2pPpfDvCiNvmXFh2sbTpM0w5yJftwbUxCJTU/gSOau7ObK2PkRRfB3/8EwiU59mNaHITjMMh
0ihx/yhwylVEAgBK+LM3bWNJwdXskKePEd9FRvzkdW3GvLfDcoUEur6JRAUFZou9IAlUIrprA9Ry
UDh9urYI/FveJuh0RrckqxL2AcXTB95JlxJ2QZXX4F+PgYgRWlmcX87e4OX9VoGw0dFWRmtDDk7p
32ESBw+cq+uCMnwOGjTaeRKV/mJ4SnzFi5i5FnRg3D7ev+odIMtayGe61fvpn+ftxNbU2zfQCVw1
mKgAjCEdJ/7+9v4chpLRx2XGiTtSoGegb/vU2QVcVa/rx5FSYMaTWjbEddbTdHvO3J/bpvqzHmR9
VM6Ix5V4R+EDT4h0LR7vD+F/vuK08pHuAaLpRPxOV/4XA3B8nLmD6NTbNTnVwrvC88G30aqv3Rji
I9RlYxLAJ9ANKcamHz/6Uo3zCHO/lwDYlxVjIhC3IVribPa6KiPS/8BUDMQRWbsyGYes43gLA1E0
cvy0QyvTuGunzFbLS7wCTcX8EynWlaPnQV4J0MPUfnDZLM5vn0dn/JOWwZZz2G0ZpO0HE67gS6Y2
72EeonBKBuLG+wxDc91ZbYGYQB8Lccx04fzWtuJp7mv/wFRd4tc+QZQRWbNjmksCQA4pXNqubFqw
ZmbZvlhNf2zglXKMJ3/mnQBLZho30E1jrCm6fxASMoRKnUEShZBuInOybK9f42C5WkLr5xksdtDU
DysbDq6BIkotX663SrluG8XJLdDWDi29II4IvgsoySnsMA2q3Uqk8ZL44sZ5usZW++k+D092b/bH
UfTqgEPKHRqKm6dqG+81nIMjIyvJMUSDSPJdeOnl/rlRVb/BvXiIyFRf41h7RzN66Au2KnniczqE
1rz4XZQcDVqLdJdB9BYg+5RXIlgQ9urkxYbyyYYhDmvRr8dWbvIIOilBxZ7cIRoSdDQjbtFai7Pf
BO3JIZPheTFDhd7rdLF1czBkUc8+pLLURQD/ZGKvVbsXEVm/ydoTOeyN8GoHYKRaP4VN212VAS+i
I/6wjk1dxgQveRAEbPyu1wPXz4Nvo6Ku4uAlrF+7PtZgRRsBNkU+xmNQ/1RjOcVgbBveRPmoQ5p7
ZFoK3C3flYf8neynPe2d9rJo681RRe9tNKG8r25/wN/Vd4EqjcM5IObGvPXtqSdMXcJa/TLa2CfW
q+a4LzHYzQ2nKwmBFi/R150QBwMokBf80+vDKMlSOCfOaqVnNKrdwcSMY0Jh/OKGoYww3HYsEQ/r
9kx2esvaAdyFJZmkQJTmrLFBBTQGJduGZnsd0d5PSDhdlFDfiEIOo3F9eIyizrvGenhLtq5MPKXL
mOP8n6ZeXpWEfiIQU51cIr6ZsfrhxaQ5cxW/bsjeXAFcvCN8G1wCR/aUQ6M7j7v37m+1eg0oPWHc
jnOlA5bdh0+itDhNC3+AUiSeZytqIGwVCjUV+iChHz4g6uo/9KwNHqzfqxR+bFJa6+9ben/y/mfW
IVwe4rdhR/cG7OulZn79tq6dLRt4wBCs0AIgcIzOZJDTy5Kw6YSjsE+V65XOZ8XCq6ocLSSnW5pI
Nizp4uAE0HmFOjKIQxR/CUYPiH8LGWNXW6YGtRUa489xXfmXpKLJURu55ZEyKYcsehhXnSBaCg8c
Lx2+Fln909hifO4rktUhGGJ8jl+Bd/3lu7/atQKr2Dc2Y7S7Wt9f8B7UCreB8zJPVHVOB7SeKFg+
5tAC6CptcDfi1aLIEZmLtkJnFzcgc3mXSVV/NlThUN1ywsBG64qlugmHUrIkn81TgoEsRToQ9Jju
6l+UI26ze952bhuezTVPjrH1yJmRmZ988XVc5u18f8B99Lqz9hfzYlTS2GmUXUgt+w3MnFekUO5f
KXfT8MdbImOAbpAiGAsGGEN/nlBg/y7iG/ryEFeljyFp1rtaz0vv3di78x7Y5gIsDaYc5v51SsNZ
efkS33IwSwAvyPkpkDbQdCP0k5hewRHKi4/S7AvPlUkdnBAcjtIp6fuTNRhCyMbftpX/siICys/v
9TX4smoXHpZgfFkNKEqHcl240D01rYAmtaR1ZXGZ6dKmagaKLBjql6VIKXhze66pRY9HJ1vU82+p
mTtFzF68fYVXhVY95zI8dR3UaC3Un9B03gXV/wgVbkTKlW3HLj40I0a+jdP1MMymR0oleR/3qHlp
oiqNQ/F7ZghoqA2v2IVeWyC0hIPS0tTvjXgI+DCno0zGrPVadFlDq1KpKnrEFCt6UHcalTMdm2o7
19oxjFX9A4SmrvAnieYQUkTqd8lXunjksvbemzP+TQFJI0/wIokg7sdiEvDJkie/g0CV9OZjwSx5
ahsI60GPErXgw91u1ZLOrJhdqNPd+l0598i0kxa48dppQC2QwTaynTF2pmxr92canLzV2QNU/oPg
7HWEpZWF+6wLbwZYMiPsMTVJMbc+gwzC64P04GOEI8tb9CT+5vVZECG2Unn0exMQ/+D15mFiRoKF
D3KYt9WhHvsDLAVsG5AjL4j7BWnOw7QGSY+jDYW+GAnMO/GuP32IRLKPIOHqm+Tj5FTU44+oI/Vj
7V72emPHvfOfAzFOB5AzFjZx/NhIRk+K1BWigDPIxnUGGm1gYwdtMRIjCoghSzo0Mq93X10WgMne
HNfo6gacNyP/rZmcyyjpXijmbAw+bdZ76hvHwVCKFVNPwIBlV99l4q+FDpI1gzggEHlBIEOhLmX7
6JrCRbnbbgQykzBTOgQzwlG9LF1VlcH400IMP/JkPao6qaC/vgoGAn4i1afh3u9QUKSKqrgHFq8/
GvA8qZeguWY9rDQdYQ5q6ujs65GVKBDvdSDffBKLQvDq+yr5nrdLPJTOQCVYLbiGDmX/YAb4NJOM
jmBni2SgXyshvieGrtlItzEbeCzybWuCXCUNqgKm1bpROBMrmKkU0L6nF5Ayri92zO3WUvIYbe3X
qaZwPDrz2pr51+4mfBT/rA26BQ3biTQrsNxhjFApyriFKNLMxe7/tZsGEn6jwdl2AmUo3so9WZrC
UzyPkMS+YIDnbv2VjDeJA440cqNd1hotD54SaNObjLf+AY4wTrzeAc4KtmsAiaIERvYeuqHPEfj9
GnIz5tjFgGkoRNOcjEg+NJLrvOv5y+6xj81HxIKzmJyx36PYOFNFQqjJoDuv+VYxFAt6+3h7f8J2
85Gs0X3BNxYeIE5D8ggumlX0APMVNX7Tn0DEcHvE9tOvLMnd5NZ0ausxJ3NQdgFEoBXzeIKsabYv
EDL8uNTr/u5J9ZLs8QFrAqajnVb/rMdFFyPb3PPiX9pbIwnxy+B4aOCRQtWGEYdtFwcRtG8OI/xl
VTkFO5dvaL3PCK2hJ+VJl4GsaXOU1TDzuGbnsDH4BOn9eySm6b1t6vCJ18vTvCTihVjEw5Bi/NJn
MYxVUxl+XXvUhMob2wPx4CevPpp4ybblsqK3IxHiQ7M8AbQcr1YfhiR8H+L4B+/VeIy36Ki7KXoa
1YxckalLBIBbJP8xWEiC8Smw/VOzLxc5U/cmYRkiSj592YVXXWo2xFc21+ivWL7SpDrsM0sOY4RG
aZS2heREMQcTTEdyJPgs6kJZDjt/GxrAwTE+f3Pw3lerQ9Swy4cOxPHCxFu4N79nj0LKUfvwIJV7
DOd4PWyE6sIf5S+s9cCI0Vp7pF78A8gWScVI/a9E7FU2NRQEc2ePY9NkcxffNl+45wENFxYyQHlh
yTd1MzsqIj6oU9/kapCOj1ZxRFf6iyj8a9QyAx6XEpbRvluE/KKhQGiewpoNnn0x+ochki5HBzgd
m9Erg6Xo664ph4QNIBdYJocxyRJITVnVKB9WMFyiBX/Rl1AMnyqafzHtd4epCh5CxeMrbZYj4g79
ycTjmCnaZ32t6IEESAvRECc0PKQ4t0gkoJsYxXHAj6dDF/fZMAuarX5soVnNwQFczE/40VMGe/Al
Ri0+0Lhvs41jsYhvDfjDYWqR0dkeZe8hXIPwQWGgXjbhCIfLsRcRyAOnmESl7gAvILbboLrNDM3P
Vkl0W0yTQiR6QtMbHOYmeZ1N6J8rQWtsdYl5ATA1s1o+DOEqDtvWncHqiGLxIpmqYYYtCT88qCU2
MggculW9RSVtyPdqwTtXA47okUgHZ9CdfFTOLG5gikLQ7cKpP2GXS5JWac2cgQqJHhqKYG5be6y0
V59pAW7e7+Fntk4jwjfrdPLRiig4N5kPLrVY9g56QbRsOGo4PYWDCErimzlbduBRyc7HS1K3SKNN
p2Exf5lIDofl5g0yf42zsEJgsdk0kl/0pws7/zjH+5n1GyZ0LUQ+2e2ghe6vpsO6mdgxhNqaWpw8
r/PeKn2IuzA3TQTHkIEd4VFksuF35A2ZcCPDmhbHcyAqLB088J88JMjOlQPepSdvQKtKDQ5v0DMZ
q83Rm6MG7tkKsXVNig3O2mStzmqOFSSqntAW2qZFVGACXxGANdMYry2vjlTF86ntMFB5GIsEgSXu
gVPKoI1jQIjqpmwkhk8RsYKYLjnHEIyfAVEhuoBdSKpBYn1lXhlP6OBaoqtDoIOC/0WcDAroM/LK
4K97rv2OKTvG6Zr4ZWXCPzoegqKNgQwGzVE2UsABaW7HhgVJnaxnHKCPyCYdGMbSp9Au8EcDeyXG
mKznAgjtPF4Xbh4WjY0kVG0Xtqj+Ue/YrGP3ACsliAffECx5aja35Hxxt+CbrXF4bUFeLfo92nCr
xF7/PvrzWNYV8hCBby+7rUmuwGXk4RLujzOuHHia6Yx8lMlGu5h0T+I9rzYBU62ZT+BijoJMR5po
ggkXaSIIEkhijphdW4MQbMQaZDMFsKsbNZ/WLRyUzYisDaQqtjbantfQR9NZ2biIZ30FtTBhlcH+
7PHBFhRTWEbICLAhmoYssUw+mjHYDsvGx9SQyOVTO2EEpXF17pavbcatT54i5bW5q3xbRg4ESb1E
iAsimUYYZPfNwckZF3gmsVxeBVDBN5mQS2dw3XTQVreNP9nokA/xlm8NLl/mi3BPR2ToW5FcVpe8
h3v7M5jrI/rCGUdv+18f7s8t//1/3J/zel/jRKAujf3OKxAY+XaPnNx3HbVRiI0Z9y//CaPoKEa4
0/I1m81gDgqI5v+Mj9y//+fJ6LZ2QePs6tFp48t70MRW+JzVE0x2GUWYv1dUi7TqzAb3Hutj5LBf
KoVjsruvgrr/9fX95dy/9OUgT8ge/B2Buedg7g962ZB8/Of7aEMf2vD2133N0j0Ks2NFhlk3XbJQ
hQeP2MP9//3zB3yNrOBERiTqbqmZ+6sNxI6I3v3L+0NNkJWJ5uW66KZFW8+RaSQOD7fLvuL27yVS
Z/cVSbBV33RHZXlP8SQd2D3OIYXeNkncn1pjqkor2BuTrUQFRVxSdJ06NVBYJ4jwuzwoujXHpYLN
qqX4wffw8/7j98jXyGJzCIYvllGoJw7NsZcAebgDpP8/vfO//u9b9EJEWu5X6W/m9f/Yove1MaL5
Lzsv76v3/v6hf4d3ovBf9w2VkH4Igg8kBv357/BOTP+Fo4NBswG4GIdIi/wnvHPb4BuGDEt8blgo
4H6wyv8O71D+L/wFNPYxH8aEEM7/X8I7hN3RyH9iGSHw9QQ9XoTfiZfhYwPtf0cn44UrpTYRHKdd
v/Ak0CnrhraIrphHLdiHFuVtHtCu6EO/R5dpzTqG1RoY9HH3SnAtQB9XfOKDjZ5I9AjOLg+IW493
blGNBmtHsEgBcO5ylqP3bk1TbIv3jm1LBgLHDLuyTnuKQPfsb3nPF1j67jXChCTmGDimfePkfcfu
LKwckFg/oR76ADd0VD92f/bdfBsr91cVjX5JEwDvm3Afq31uvprQBqlZL3uDYHpExo/Wip/3TV+3
pKMY+WtDOIRgbKWJOZAd77T9aazJQZpWpQAxhUKF9uOIPFaGgGR0Xn0kggXBYq5q4E/IuRIcHAx8
MFjKLqw4tprVDv0Si087Y5h+0FGg0923PNn2HI3BH5S4EN0mf9ImmVNcaYxCs/7Rur5Kl659Nf7X
PvnEntMv6DEf2iZ5R0eQpPeici8vePtemwpBaEGJPje3ByDC0mtxTEE2L4wcscJgFjMkdS/OVL17
cFIGdD2kg6OLUArLXXLmLKoxcg0Mm6tWUe5tc5j2CpuwGrx+QrEQjsT0+99L+e77+bwhfEDLOpVd
8rzh0MIaHkS+dwo1Yhzexw2VLxEOydc6mG8I0wXgJQkynWCLjIuDk3Eefm7pDyrJGYK7eJeCj7mC
5HHnbqUlX8NmACznY+tcg+n65DjgKFzvuPdFLmN0p23/O1yTL2sdHFahPvfY+1mjfJYr6dbCr+CR
GIYcM+LLdsy2IcQCh3i4mgD7XEgwKIAB8RlhrbTZbZjLzeCSD92rCgKKNYIYVj0p1xzLTjN/Zerk
thrnLrNwWfsAoLB8G/fWlirYfjpH1uJ+ACSo/YJjsVZ0+2yHDtmggbTT3+sL7zsLjXRzvnux/fs4
4hum1xa/P/17A98thstmMFprGx7vEVXXfwe7+5358opuDDRqkjI5/eri+IDdfBpCDpxYbHqJcmmc
xQIzHx5d2P+5nzn3z0hjxRX3c4MLrT77SH4zSMUAAC6gdNvC6RAjhYqQqK8wg9/w4/tD5fU4a/b1
EN62D97PPHSHO4XnKbEXIfIw67Y1HKRuAYmRjFFObxfGk/oBm6beYTgdW+P6zO9CW7QL38/V0GLU
kALe/YBVBQq8+UX59sUAhznsLX+MOTYz3lPPGiIVT/ocE/FzhLwH5PkaOwSwKQACKvbiUUikhDVF
P/X7aVLYIiD8GyU0P9VtAp+cAN5ZRgfjZIWJ368G4J6njtF8M4qBPmX3pgfKDS0NktNa31Y4cIGQ
Njqlv19nE74hzLqWi4K3Ovh4hyi2B1baeWjb6x9xbefS4g/dg7bmdq6vDaTfT0iJ7kxuD9VOUxj1
3TpNWPeBxjGYsvvaTRph3ZKIcGk5vDpE7U6up5l10XYMbmu00Jr22BdjN3SCI5Z0GgjuHkGXNPxY
JVoGCIjPAv5sCsKAZ2awP7eINOWoIHDbmQAlDPRLGODWTtAEx+N2qlDlzzjYsAFGsPnnfqtvMfjU
8y4x/s1C/3EI1GQy4L9Xj16Vx+Ysidcz1NzgcQOW/YalQOieBd4FvsG7yBzwo8TCS+4SaTL48O7Y
7hEWqayNl9nGzmDBMwANwVOXwN7b3B7khCfe0/0BZPUcRhfIUr/wWnsF995MaUUlWjyyjyeDedkf
AafPdKheIosZcHARLVu7375t9HWw7NWa6jqt0/oeerM+Da6+glKR2bzO/J3PdV82j7rasYSoJ8tj
oEVT8GGcTi7ZsbkDcHkKEV683HbiYpqiEjvYQnNRNzYHyfPqEILVO0RMwlqnYn+ZvdCepLaf2KvH
gX1V2PESjPILUb7LtBlhcHkPSQ+Cj6DqneTmY+MLci0HbE/9xbt2TDsad0e/Xfo3HdHHD7uL8GdT
8ZPlN1rFe4FC1V5MLb+CpK2zGtl86uIa+0ngVHVtt11Zo4JHJ+eHlk9vNG7F5y6BbPkVeZm6ulhZ
uDyPW/0e901/Ipjxpe2yqJ2Scm5xxFWBDa+ein7KsefHCfTQcRpk/Aw0VcOhhxvk73/RoIbmJb1H
YKTT0+pP/WEd6uiCowVHla8wyNFmQtoq9BGxJ0HpK8QrYr6hgwW/AV4b6jlL1gGDVc8wQLXde0Pb
w+A3w3fVLIjicf5GAoIclJT6S7VPXdq5haM0eZla9PZjR8Agk6YxT8Mmfm18rY57M7IURh2/oHRi
Y9D//HJVLYc2h4dAb1/2HuT5P0/d//Bw++H7c3Vy+w337+//hzXRJ+TzHzPd92tQyfDA9sduEe3X
esfypOhXN9MorwaKriGssQIF4edMSUSCOJO59lT3tsP/DTDFP2F3xTkYp/abwCKLUO7YojHwdYP4
qKeTiFrzTMHYYNitDygn5BL+54EISS5LB2Q8CoYnNaso3TnWHcGdxu4uAWV5mjwkphr4JMv4yhX8
yobW1QF7Hafs/m00bxIyU3DWkFiob2SZhJ3J491AMwDck2FDG7b+bFgN04v5xUV2R6q39Y8ibg4W
RiE0COgao5mjdGB4NSqeLm1D80AFKAqx/bIl21KICQM77xOb+wtYFuKHTTF0En4w7Y82ghMyhe0H
lhuSQgbDdv7f7J3HcuRI1qWfCG1QDrGYDQKhGAySQZ3cwMgUEA4NOADH0/9fZM30dFWXddvsZ5NW
ndUsRkC4Xz/3nO96ao5NQsjHjGCohlUkRYGsa8ocR4Hhbr0Xml3L0ujbuitLnEgQWeTge5jns1ev
L7tb2uJZbGeuv6sLK2q/ZiwHl2XFvLNO0w9rmZ4zIpf7QoqDM3diq3P3Z2eGP0W52Hgdq++q9r6s
dSwPo2jq2F6TepO07XgTWNDPfCqCyAls/2C495k1PPGt3t2hmo9NDsEkzy5wVpuhBxVXYIY2sV/e
klveAqrq7Fq/JekqjmunHDonbvVYOcExbAheGH6B/1a9WtQ5W4v4/ZHuNgqJMZ4MAyJL3+NOW8cg
uDRGFpEQP6ZiGL/zR7y2GB661n/KCifGIb4z6NZuEZ3okGOt2vTwfhZs8Pd5Tv3gTqjxKTUd7Nq9
dLlgmlVxk3j9N8+nxZUhaW0zx414ANdHFKqnZYIMo3sj2at3PRQTW7XaIaS2MX9XbKlih41RtzsA
naUH1COVguJ7BAM2jvm6NWRzyOxp3FQUUnECzmNTrzPu6wab5uKx1EzWZ7eimjwge7xNcyMjf2lc
pC+7P6jV3HBH9Z3MAmlEZeVNkN1GXHOqvSRDE5wIsquNbQQnIxRLzNqaf7OJTDpYuz4qnW5doiKR
yjvyvaGTQ1BhmRuQ8TZrlzlcVyquYVHDvYWyGgV8pdjLkh9gU8rN2nvVhvQBRxSjKo5TMV7qYHUe
BsNxNniUq3hxKG/McFCHteALe7lhAiaBpylrKztgPfje0dQ2fbiqTvuzQuDfWGkXW+6AkY6Ty4Ob
Kph3ZT8ejNGZIzPMxTlkJ9hi9PS3Y2B/lvRr+i49lzX0Qj2hHUG4jOiwmfe2TG7zklZZEdT7wVHV
M/ENXmYv3ynlPuXEWKJutE893Z0pFM9NtyYxbnOeF91g4sq8+qPzx+oi6LoSQKJF3O7KmcRZMGG/
UYN1Hxqxr26GQtLo7RIssZncTDrFTUx3TEsaKbito6Fx6o0hee88Mog9+9umMXiqmjb/MgB/ibB7
s5R71yn9ueT2R5+qfZ+IATtzfd/PqP8tetwK2ysjFPTC1Z2u1LN7YbfflsQ9SOxuZZVfVjqImBbp
KNSBcxb4GHxHfgmsmlXw0ovwgdDKs2fPTgRFj+Nc6g2/XEwneA4znKfAvcqEwGGt7fvFo+SwxZ4C
4MQ5kNKHpw9+CuylPHtJZ33GOfuCzz2Nm9x4qcsppCCDrGdL+IL4SXjN1DdHO2k8ibOf1xgbqWc4
inpiB/IFU09Rvc1oQJziYJq5e88AnSLmat/p6ZZ+ATazhZ9qm/WbnT9kGd6htnznWfxwKxPCX40H
rfWGb2Pm0texklcyft/lIt29NMxTq9V8SDLyFdgCbGywxgDHarU1YczCehSagsxGp/To19FXQ6G+
PrRuJi/SePQtondidqiq+vI11TSwy6xu43pxVdxX9t5FrY3SoHiBj3y0S6L5nBD7DX6CNXa5kLFl
LFs1GN2m0eiqPbfPrItvivo/kq6H83dywAvzZcdq/VUawa2EkQokOqqtZRu0t16wtaTgxritOvhD
2UecT75UsHz5UMrxxwaRbOsWCo156CtDnCxrO1gpbchxCHETs6wt3U8vTz5Wb1jjfpHcJ7JCRYDc
tbindMZ8iL4WdgfLFScbYQxWorxVqQ1KjOKF+tV/aGRBed8je03jfAARnMVrM3wkMrj4Ft0vc+3o
CofDCaMp7XN5cEnZzpPcNlZwbFI334RFA5I2P/Vt+x0xOPZW0nl9d02p+6dwXr/MsjLiIaWsMgt1
wjz8RRZsOMqA1FPlPBTo1se5Ih07JUXsKtamwMeZwb9i80/jhObQRrbDz6QT8/3aw+ez0u+z7U7v
9IVR/v36LHJ/DwH11acC37hGmnGgxRHeOFzaHn85uXLVfcjExIRu+PJ+1JDLOmMNdgHfjfwHFhvB
iVaHvAHcuCm22/64rI0dicLFSZIGMNNc+y6VvrylX7KjX/cadNaNNx39TlUfpoMuXRm/4E1A7lp5
4srFSY/CcaIZs3FsjpVmkVqS3Voz7wDSEDGoSb1k4bLsu3Z4CLHsRLld3o50+W5s8qg4VQp1LlF3
o851umfigMfFopE11RCwGn6G1oC1kQT5ocJiM6BR9nYFwn4rvFYhhtM2TMTqAKMdBk4gHVcO6T1q
MScdDAyCeJVADTjiNqzbS5iSDVUPxgp8k65qt7d8rO+DWWVRFwY68rLuOGQpB4upvqtb/egto7Nb
FaVTn8JQHNwLziWWmerZXHtQYmGQs2+5bZTNgbGla0EGpzEenObOulqX7PYK+mvu17l8XE2M/8VM
w6q4q/oKhp/tQLb0guw0FNl92qVU/dP6kdjml7LbmSd/nDYZzxbLjTUSP4XEP0fO8JViMNlN2Tmf
gGdllB07PxUNSvvcbsuB3lyXOP0u9DJ/P/D8FVgIb2uzrI81NUGghnDnzm+ZTrh9cAYmtRZHZ9Y5
aZSexx1jl90TA83XX1q67kWYyDVhsVyk4hSQSzYF3xkAyJGK9XPWgCs6Nha98ex3H0vLxiDW9D0T
KafqNlq65WJpnIKDbX96fSpOVW480Msld9IURA1hgrg1gljSOXeh3X7xRFREXSdqsbNrUGwHpiXP
dUgVwREqZf7D+DJPORqeWsdbp2yP8xjGM9iOTZt3Kzz0/rUIx0eva7xNQCA0qsYKxyVOad8rP+tS
4gNQ5qtuvDVaVqCHKtf2buq1d+u3Y7yO/gu+TyuSSTMSSG6GQ5/bYDSKPXtdvXeM8Ctsqvm9ND8a
Kv+d02UkI7pa0QM3rMNKspKliYZ+d1S0Psp23tnSfwvm5lnPSQNudlje5hnK54pmmJCArOyPuQE0
2K7ZizV1ZOssQx56n4xYntPStvoAO0ZVARBMD+h8ETcCZFGfYf19nyglMeDRETaEJr9ZEivlwJsQ
r1or/HQWVV0IubRKHLXtHBw5Mxm2wrIfDdbIXdVZz0WSsB+19U16DSdnnYVIuvS7Fpxu5/KbWqU9
OkrNz1q4atd4P+YWE1PVulncSKMhu477iJiZ6rhi5GkcsNL5oikF0YoOqiGnJhbIciRL+BitgTqj
HgkwfGg+3C6ZYAG6/vyjgnJzY1SmJmLuXyayH0G30HzpAWIKT13Fjrm/Ky1/E+iTmdnqou3mXitm
XNAf3vXySERtJR8SHJNVrLE32/sUbW0zp5U+igHwYjHBcJvVW9gXQeTar8Mw6YiJHc/T2rzYo3ry
Cn+btwMgSu+QVnN1TCdTPrSTIR8KysEbhuA8pS22kMBVZ5l5051gWW0cz7hH2/LaMyM0sKqPbLKm
nx/9zOgizcnuhMBfv9cGCxO2TlcOwcNSdQ+U1/TUMucYGKl1Z0gcBHnLXsUJniCFfUu2ZNuLxHzg
HabwxZi3stHAiiZgTWkXOd4SxKPQSST6keW8UvHMcDKsTndBPd/PHGoiNlY8kkeoQ5fJMeWGaOa7
+p5XGCjr1fsQocg5iFd6Y6rySduC65abiPtw542Jzq2y2ckbz44sD12Yxv2M+N7pcLoJ1qqOKrxs
idD2BcDdjlR7isAkARZX0z4wuD3DwUvCZwnZCCEEl1avzN2cJJHfl+0Ntb61VRgN8iLMbvriKN2E
iEFrFhj03Jc0vKbAFGuGdE6FT+ll6tvVQPHsCjpcVHIYNvwSNYWlLhPXgwb917PeVSzrl3G8ru15
tu7NpTuvIQk+S9usTgCE0Syp3Xkws/GraC2LkH29a5YZv7fFCt1Yw3w3h19TmyJUrvrZw/Ufpc6M
/UzVXBz7Z6kpY+WK/JgZ3qvAqV44P+e1v8Wx526XMm+3QVrDTG3h0IBa4FxaYFOeLf/ip/5R47uq
1pScc/da9zyWozO++q013SxC3OdWe3UnVs59WK1bZ05+SJ88CUE549gZvhMvs/xUlSQxKx4ti3V0
IMkTrMHjksCi1Klp37bBcrQ9jGeVhbWNWOf3VRUcG1aZHiZALJvaHrHgOtwNyt2BvPU2V8vnZOFa
mNoqbv3PxSezOZSfoaUPgSDnVPpcYx9xK56U021UvmJ0JO1MJj4XIJiLuwnfAUbAlbDlfWAmF67g
zkuSB5HZRFnkeJhUEvfzirKXWvWG51fiSpwe5rBrYrIomqK63ZCFtne6n4/W6txp3fi4i9VPQ751
RG9rP2h3vefcrRKfn1qbmCYKSSfngtvn3erw+/ocKAfkzCU34hADyWESD4Tws/dl7YkUT62KxhI7
Fjm5CmPezCmRmMSYt3fFsv4wmoLXRs8/+EIiYriMsc/6x8asH8PLuqbzyxSOO+EF7dkbxR3Mu0hL
UkmByyFWJMkjgwaCbc1J12UdwjLQzbEtO/gC89nr+nvU2C5OxuzRytMz2YAhsggUkIFj4guceUrY
YmvnYXlU+fCWBAGxS3fe56Crtis1SUyDYz9OLejsmuEuGTCDJsGm6fnMpClRorSfcthfvKggYpfA
29paXkemkm5T4XtBNHb9fDDmlaLb7u6nJnufaUxtc2JMEswxQP/7MhGXzrJvDdN5VJ2kyHTLs0hp
U1g2oo6q0ucQ32iV5giKNn2XBNtpyQnQM2HVO6FXx63F+1azHTF/Qo1O+y4zLU7XZiG1KyZ1NcxQ
wqmGI0P3O8UTse9NE4t3p9o482drvwQl55rMS2Lfn0H+Zx7moglqtoGswGkPzkWm34dgPDf1XJ66
St0sKc6BcvRuAKcdCotjF6EsWkxlc7Jg6+2IFcATttw7VZHR8uo03SxF2GyyevhQWKL9LIQWWvov
PRLsAn8O6yY7S6DYNRfCF20NUNl/yefl7Pb+fWeEJw5eWwNWc2q9FnxyD39E66FEzB6E6H4jsvmy
jMOryXCaNTOeGyLNt2VrP5uHQRI5zPqzhQ89HmRYHxWw72LwHsO8Wp6T0thamSxiuokFTuFsl2L4
AMqJHb8lXRB5U+pHxggpvy74gL5uzysTgrbXEhh/IGA6Qv8czfX95GUuSc3PjsM1cSyVoWDEpRIB
gefpabEoktKQJLFrll1E3qfEp0AKw5JFiA+SHuEgUcZRjq+3zXS3FoL+FjFlfZCpOvtgMHZJnuWx
bT8J2jrbtGVba5L6nGTYmBcU4WNO2VURQiXhvqmBgUWzbO5NX4IN4ng/p+V6ayfLSXJPNgLaQJBm
1a1Tz5+zNnC4u4gwQ7A0IB6a46rsGN18y9y5ducaDAtxrPowlJL3DCtVIMnXhSsY+2+JXN5UUsqt
U7gGNRH4c6+/KTOFA30+pXVwzjS5SNNHM72+tYAwRlp+YIS3RZHcj7X4NAdugwCRsF4PDbqbmBck
ds10RXNgXz32Wyl7dedZt1lvVsc86D8Xi5wY5/USXL3sT/j/79U1HBok5U9XMw7NNZcfWct7zVHN
KaZwX6ackR3yAxfPOIBlnQ4NqCUCxeWhWFxC71jawCiQCy6TjTScGWSBSVdRb5J68h9NLLE5FVec
qRzGfwOCAC4fbH4x3uMOyOHX5hTfgY5H9HMHPYw3/8l2rtJNBuJ5hDvrBPuhVPZ2Woggcv4gDVWX
xbZo+GQ+SSC6dOtTkeA19boXtdY6NgFpsPNivNHD2Rz0S1iJl8JGItTFuPd0GU/M+YvKCYfd4H+G
WMIP09eovXc9AzLPXdpzc249llWByVCji4S595UFpRXnjOXaqoYWVEmc0l3isl6cuBSU7B2nEb+p
XgY4EGVxZiBRF1jGZiTEdVDheixzD/8VAgSm/1V8yoIIusEmcVOUNej4cXGRv3Cg1vCcGt6nxCnr
dynbDRmBHzXTS/o5pbPh6bgOKQIXtqsB7XPLmfjYUC6+6u48EIj4EBmBXRPT4CSP1GIh/8zEkUU0
Z2TsWxdx/bCGT3XYXBxlY36DwYytd43ctJGw6R0On0BFOCT7waFRPE6UXWjOum0+eyMnNt7bWC8X
8gB5uFfOr4Ko2Mn8XnM+jU0aT0fR4oTwKjvb5FWpWATo1Up73aUZUY8MdtpqWb9ymnLEYtSzZSbI
B57/ruBM4MK2HixDWQ+oc1Y0pYjBjhLvVXrFTuD+3yOZ99tlLsfNMol3M592MOtNM+XIfU09u7P4
Vln5fF/alyW8y8fafmOf4HsXHvkvKHWa0AKaSoC31KdbKnPype6I49zUe0moaNOCK4itgXEUKf66
iL4y2bDCeR2nD0jSzWk1+5IctLrkHgOi5iWL/SG5LY2e4tS/irRAvof2IZ9WMqD9OEUE10AZ9vmb
324sY4S+slT3I/rwrp6TXc02s836FFeHN25zXZy5Bd1TGQQPOtEkEUuoFFX5qL0AW2L9bfQxGHpM
ZZDCxuUuMVxiud0atrcchMZiMrYwqQbHiZOWtneV+DL2++9DUeJPZLAYzVVBgI+FIUNJXY3LtIDt
S0mx9GvGNKLG2YkRuLvr4aa3m+vJwB3KfS2ZcHPFTgxJ57OnxmVHu4ZSCE9fsp7XqrIOoBoz3jzS
4YbJuqfFQfvVeqxI5GA5EIjKijV1oiuGK6z5mtjwSR0xjYIQAwAh5F3Xrt8k6yKadnLvpIRjZjPT
B1SDoa8OZdbVhz/mF5Gb7rwwoLAvjlZj3GTheG8OvBPOitdXdyK8hEm1k4n3VWVTt5e240d9NbEu
c7mdHrnJ5qC+WX2soW3mZThyCv8upIAK1qFD/GtBnwdtt8HzSi0Ruue6aI+NH4oYvwUrgTDOmI9/
JkUx7ThJL+a3PlvPS7UumFMehcIQTwB0BG5mHXo6Zxs6bERdYSdgc143KVjjQznRbUbALaYmbsRk
xQI22uQV4i4bJ0wK6GhsqRzgsAouPHZkFHksq5EQyKA4jY1ULisNML0Ujy0OXkSY5MUePq3rKMnf
Bpuy1G205oMfD/kEmdWlWKFHnkSt3xVxe+3pM2fqmLulAnlj/Vx1Jbepc/X+XCchaXSqjqbm0WhH
caz67K4rDW+HI4oEcm/2z2Vol7vSsGwa0jwvvUn2bMIgkC6JJIgCCWJKOnaQMd9BYsqOgnlof3gY
1dRsjA5xbsle3fzJt6yVES/JowOaHNwYtsXriEpYu/ZBXNNqi2ujyV/NFOwE9+7aABEJ5I3n2MxJ
DEGc84adkZ4RV8b2eZiuwwP0aB0yc4gF2qXvWUxLSBDAo99hil5oZHSmKf7+OInno0nyP8kRPM09
I4zo3bhx5WtGiP62U61L397k0/iI2N3tjOvUQcOG+WZOiRlP0zqvGwdNDyfKmjAYUaiLSlq9FxQB
2HEJjwcNgx+ur2bFXfV0RlaFudCb35C8tLaxzRrArFSKT8fMv7dBQzyRl8MzBOzRDFBFqIduG4Y/
poFZW5oeuGd5pAZzhElC4avkQRyq6lGxD0M3+KdT1vDrz8asbOZkZuQmJ3KEa0AINE30N3CmNS0a
/3k1FbinCrfGxupTd++L5qCyqtoOq/FhoUDQXqkvnhSClAaWTl7bM27Rgk6n/VEzC/GGPhF/dDOu
z86O2qwZYjelhgntlbgImDee8CD27EdpArxnMtd1mABn9esfJBlveOGW/RqU+maW+btXi6eM7IDh
5adZo2vD9yTiaO0WQRjLd5JTyl9tnXy574PsZfU/nSCdjr/dQGVIFkEwHaR1CfNZ9q8UfiPbLA59
GSYWaamC2xzgAS7bzt12pcvcSs7nxA7kuNUBnCj8zAxPseZXx7acPTwkOt1TfSzQ3W8SmQQY14J4
rXEUBbAENmhS3UrmQ3tfpW27Wzh3eOQ1j8SYesvGHttPjrhvwWLhgK/8MxsgeEVT6ZumTFd4DYW7
68buEWvUTBDefww5DghOJNU87hHnGTxTo2pqXZ5QnrudQGbsr4m6p2FpXtfMJSHbGO/esNicfRP8
RDDarg6m39MIfv+TRkTdu0V44eBA8aQ/hby67UYwww3z1QyISzerCaKGPEbOMRMRs9sU1MJpuubQ
neplQ5fZvanpRofcsnq1d6bgTVBs0bS3LChESJmtIAzXO7hG8GHfwCYkemdnwxYC48lwkwf4RORb
rhbj366m33+sTIryyuQ+XfAVjsbF7zBuooibN4BpmbMX6Fc4S9OOouNt9kk8sPWkOy2yhDew4Zco
cz8PlXWjyMrSsLll2cZ4dP20fWN2UXd9UszELE6uTrPYLNDGF2++7g76W2YxcdXoUv4TAg/p7zkU
v53Jc0L4fOW40jXJO36Kc+IV+cFhTfIYyVXa/PwfluryOuC1ndKfIUMCt0VfUGM4NJ1nr9pNDJJx
CyAFY3d9ugv3j3EXvwfNjlnqHmzNYd+j+TMzr2MUabLvsNI02qmODDiIEeaWDTBuyssM59wfA4R7
tfxAIGffZ3zz77Ecv1/A1GFJMOyZTqaBWJ2TDUqn6yJnyydlqS2WkHKQd8oSilTaAjMuTx8nSUM1
nODD2t3OZyQdWfOB1w0iQhX7kjPq/3dhP+v25//6Ty5s04b3+s8hAP/uwv7ZV009/mmCgvj9M//H
hG39A9Ah6oRjgqoOhfN/Tdi+8w/XcXFoeq7lmRYu7X+asF3BMHP+Gr63bzJBGKbw//Zgu/Y/fBuC
xZX8HVimcP3/Fw/2nyHawg6FgObt8wFdx4dT/FcDtkWjJscFdUi98HtANeLQKLfmBeIRFNJ/uTB/
g2S+Tm3/Fww0bm/Pcvimbhg4wM8wtP7Z7Z2oqbOdJk0OmomRLA1X9X2CAmt1Tr4lONCbP4i2HJXc
dqY+h3Xw3hnLsaxMQiBT9VH5FUtuI7BWk+TEeBLLhQLMlUCPgjp/yQPzGSeY2Hge1OdSAAKDhkfu
nn6vi3q8LKSNCpHfAiw/zERikKJBPkxG//Cfv6j/Z971H19UeAyKD7lTPrf3z18080pamDIID5Qh
h2XEG+IUSJIKulfEWUhaZbkRuf0daeRXmTuHdukfcK0BryRXS6tghG1fUfxUv4D93pZoYHFAZY3M
ILYIzBVBPSKSNlq93YCU6CvrjT5ac2PvYV66RyzURxYvZrylrs024Zz9VJ7LgtgXKWFLNQ5rr9mA
wytec89VbP8ckFH+ODm00KLYZLO47K01MvyQT+rysceJk8vsY4AIJccKgorvuvOGKEu7QxZYL3Wu
4dtx/t0EYXEoAlTy0HEEP5L/sgp9qNv5YSJVEGWDw8gsRiquP5kT/iDN9JcnbSzdMn+iJxTbM+Ei
vha9KFd+azp4cEk4fTKttthw7Jrj/3Kvrg/dnyIIPJSMEggtEbLl2d5fHkqzd1unGtfwkGUGroou
eS4c+RGOGKVrVtRa1sAZa6XwsxYinghUyqaf6YmJw2AQ00sUKfUyo7kDJ9UHcEOPjbHmM5FYktI3
bVajQ3TB+zJ45Qa7MIhiVP8iA6udeOm+b/sFcfA6+ltfrLcJHm1spznZ5HCg98iGiYWT5l3Dc99N
xrafifKtbvhVkm+8cfruHfPFrcuk7cjImYhFGDuCcnGq7PZVzfVD1fDg+QvOR4wjuSU/BlE/4Pgd
dsyQAPynbS8mP3pXJAYaMgxXf1MyXtUxh2mDHoyxmbNpRJDwl1vDDs2C8GJadDQSTT81KwpI4MA3
3PJ5GZjf3jMIluZBFfLE/Jf79De3KfAJJgRBQA7ir6NNBtdRSvtzeMiddo7xnjM/PhUa0GhDWOpp
dOX7f/6F1t+9xEwLcXidrwmZv84X4EQ3VK3Fb3QW54SV9AHGBo6u68sAB+Ktzes7B9tSlAfqXWqe
4LzhDvuNLbeKbmGfp79gWdCBpzvx7T9/tr97ZgmtMFuHxdQOHfaNf6W22xaAHQ4r4cG3b8OhyfZk
MkHq23yIink5WG28CaNc9V/uwd/8Wte0XHoGAS5F569TL8KeuQXlbASHCtv/IoJns2U9oAD+NXQq
oT8t9/Qgn//zdyV39O+3XhBDuoaO2Kb+bY8qUssOZ17cgzkyEC9nmtlMVi+by9sERs2G/hatXrpA
G/clGfxnWZAN6hZGXZM1+GVZ4amacLYxnIDVP6vOXsHMgYJFJjGlxkZe3lKg7vGvYAMoNNlg00dH
Kj1JIKh6cAfS4aXO3+reuNQug1MnLjXdEGbDAAfs+L1bQHIwQl1vV7TMDO3NB4+Tbux7A27qklrQ
YwNInVMNWCxqPlINfMqvUwZJZByNqVeZ3Mihzwv676P5IlsUZxDRwGI6OrAIvtHa+R/Q37GC88lm
NMNYdkh7SYisQ8TqFxb3k5Xgcy5yzB0tOk8gS0glkfKulobrwlMu662bshmYLmY8HONRyzkYF1CU
LwhNkNCfnal5gU7M/5etlfOqfkS2LjedMZlYIMNnGPp8sJCLKzrn3dNrJJlXvxHa55jQdbhdsSkF
GR4DtIxGKYYno0pGJU3K//JEcCj/6yMRmCbxGOHbfuBdZ0D9+QUAVV2qbO2XQxraU0S7saiBHiD2
7Q18ncAeL4wQ01FmtWfHSfCzAITikE8RDfVIL5yiSeITygDHWRP7DMyDFcwKh2ihdlXBRkStshEz
Niv6oYSXFMEW23qhlWJBQQM/V+4UC3o8qqJGl5nCCHsfQ0jFd8R0ZCes/HqokI2YJh0DqIKd4wuw
h/5mcFbcaU0Ks6zSv8bauyFRYcauCL8a89hn82PYzN0unyyI9MO4t6Xbn5vV/SGNQWySRD8vbcLY
0EBwcPOiQcZ5uz45ZnYLMfQxIEMdeUvv4AyUAluA/R6qEoULR7NgEApwSPCLY2HEIiBIvypKrNRi
Ps0KnkpZekdWTO2yyXjzQLUufab3QeW8DGvzLWlo2/aDeOtBV6Np5hDY8CHghe28hPFEiX8blCje
3mCQuVZHwjt5POG54PcOmwQsWar641hhiOqy+ckp2oMNHSQwqzz25HzudQHHgSvkl1wq93WcYXIv
3fRYd+IXMOqGSYftrsYzHlltWNCe5XMnRQZ/Hs67L+BTehIkR1ggPK2oq0tG+CKx2Z1Q9bhWcADR
yM1ro9/NV6anOOHRSCm+WnlcloonmZ/d2B6na0ZaEulmTPHICY/qFLwfAHKdFEzAtbIgBsxGlsWb
7oehzWGb5ihxMBC6wiG+5ZMprDseCeZZki7s3Xw3F2TWHKcCuXqNZ6QSW20t8NFcN2cnx45Ugh8N
3Bb/gFW9awEi8gonWNPyqRDdKUe9ZDa9vemkBuuUZ4dKdYeyA/2StLvZF3tUBLRBLFOmD56jgEfL
Y3fAmk71FDR4nDWaauq1DJKentKhQ/i1+hcmoEgyPM4lm30o3QNh+8FeP2t1w9B0wKS+8PZt4r6K
DsnZ7CQuyowc1jXgZrK7YKRhFbRTe29m8ybAKSSa/KWWC3yTiRRVY8IZKNuXhSEh8RrSMw5RqOG9
A6CoaKq5JLawmlUY8A1/2WWgFFNGVwQkJqJZM894Wv37Jm9Pa+aA0lTAYY1PKB+I91jMF1BeyKRU
T5hesHpN0D5r5v1y/yuavifRLzcDaTN7okIVVCuNaCs0EuPJSViZV6wsoQt1CjPHpizyCz5o3idy
VETc1UYprPKuYd+uPQN+PYu3eoTkq2UO/Sdavjm8NtFCs7VNoNrCUjnLomCJxqHbNd96B+1kyG36
qZWG2JW0SUT06jNkvmymfnSsNkcGmcPPhso0iOSOATFPdSCOl90cQobRjh0FRn0GCbPzADG3fvYq
q+lnh7wSTWC7WdnuhuWkvO7b2KnncLA/JPpEt9502gaIEzbFVmqfUec9zK7Vn99K1D81JhTd417I
7g6sDwp67fdRMeGJ1iQi24z2RgkXwC7DT4AoKYzI5akMV3oYjBTysMXTJcOdVrLU1+Dn7kcI8jEE
YvoxMklJ11gk2gE+mt5AmqC8nerkeTaqzQy38G4a8Jy2dsnkA65O5r625lwxW4m4reG1zG2f5zem
1zHWvDDlpTXC+uA3yPnEgi9uyjAVBmTassgOxsIYO0WbknMj7gPtRZkN+aB0YZbw33wJ5gENypke
O4AvhcvL3DZgIDt3fPHD+mKM7b10kD/rYCISiQOFaMS2G/CeDKv/AoOvPjKonhjQkrNGrhgOqyqR
2B7VEbsHEYsrvgUEyGeSP/cDovisWTQzBjWnJhggGt+es6cnmO1pZGJgZCWFgnUjw9FjUUhGkB2h
3o4S6u+EQUVg48Iw6TBPN6BNMM8vbahFNNiK9POKJ5ZG99yw3Wpjny/cKxnqLyP/4C0ftkkxF7EI
w1ccmJfFYq9GDX0hdwQmw+L2012LLiR00qOHK0V2ub91Mt3EWdsRwJnUzqzMWzPg5EcdCcRPDRHG
1/c2dL8FuMExf1HgsW9iCz2RIrz5H/bOrDdSLU3Xf6XV14cS8yB1nwsIYnY4wnZ4ukF2ps08z/z6
84CztrOyqlo69723RAIBmCBgsdb7vUOh+D8UeQXo9AM+PdS7EiiT3tS1KaABNAlp9oWGZtKrn0Ts
gr0URyyMjoBnhcdYn3rbkPIVY33MkPIh3rai+gxL8iGlebHHxLyNjCGzGyPZWp21inuGkXFC1Jzx
GUUoaDUTD/y6y596axZJzS7mRIbkSvDs+c+1fEiwccZjDUg1UqyNVGAb2QTydtkXMqqPRS5iygkz
FOwWyfmga9BL2ogvIIqOeCA6Fw4rFD8AWjOyu0gAOjBUk1gELJ3I5Aj7Dn4kFnergc8zpFckqn5q
HSoBA6bAVhqlp3wC+ytFzZVLwr1Ftd5TmoP5hIUMPzAuoJX1Ocx/bDKRXsl+8ggDGSMoyFlj6V+x
GjEGJXKkqH9piCnm1fks+5L2LFSXKBTvUuhgrmA0yKUFuJ49ppNocdP0Jc6FjcQ7tx+jaKOjlXW1
IoEIY0kfQYTtBfKJrNHPPaRqwMFMpiw0PBMscWzAYjvYFlYmBMSsC9dxlFRKVsDpfdHZAx0eVEUI
rnkNJKvWIE26OMhNtlPnSpXAyBUrbE/XxI0oBPU8AKy+JhpUARtLoG7V6NqF7iqhSFh9OGY8Ip6c
YB6jvYCGDn1jx9eFaTMLvJe57wl+de0+jeKW+jSWtIPhTftuVmVnibkh8bHYKwkVH8ywkPRO+Wkc
4gn7PcJ/I7BwKrATVZH54GYjG5sWHUyp+VvVtA4wXyhfJs0pkGD7k/z1WJkp5kxV0+zB4XlzgH7b
gRFQUYwwMVLkmwJfTHJMSIaQYWc38k0kU+CN0yu3OK9dNVbQDeuB3fr0RrSugSmfUg+VmwNVm3VZ
Y0XjC/FHW4XnfkoJejezD01KbozgAqWGnv7onz1vuKGbNFC1CM59Xl+zOsbBI8RYK/+o+uEQyupK
Qtxjtvqrujfn4SfcMbtN8w858c9yIzoSCDfDH8PCUgadhBnfdK3Oe729Dm3yQR/qgJEg3RTItpE4
8eoDDDNFzGNGM3CEMaYxbfgrU5hqLuTrV8Z9IzRVah690mZuhzJ29rhC8qUBYzdyppKFQmGhKDbD
nCHdCmVG8PPguVqbP+r0hPbNXNSL+aHjWiOXg0dUCJGK1yMmNcsEupWA7Wx8ot+Nanx2aoEjv1GT
XtsA0pT7CsXzBC0Bj+ayyh+iuPlRN/RVll93mVvulXDSqPCOHv1sxW+DDYEX2T6YC6LLHBxbBNKl
nroB8rG6stD8VOaKAu+7DEkcS+NgF1biix+B/vRd9uiZ3uyEhoolij8jUqIZMG1xjVUdK9NgYPhX
S2nDzahbnK+obcM5jgLua4Olub83R/Adv+kZuHYU4ngIdvjuMuzCgMkp6bo5qtI4lNw1/Immnyrh
1guG2USUD6myUkoRHDOH8lKEBBpU7TOjNrpHooDod7rRMaeL+ECh3XR7neEJdBC7aqLPTgWQ0zTh
AwkeIrCKL9DIgq0Vg2Tj6ULnhi7m3mB4WRkeDyK8Paryn/H8Wp+hv2WQ6BWRU+joDXAC2Jo5SqFl
yD0RpopJkw4BvGt2hUwwzDD/udBTrpI0uggYuD+A8BaYS0ith1JMXstpol+LfhP7rehH7cWfKsxf
A8cufeD7RdUpEAVcynwStmRxZo424l0ko0PzejYyxluow7lt5bxdYe2j2aY9dFtM2YtQgkruT+s2
K5yukaaVpFsB9cqz13SwfUe6cFFYvJmNd69V2TYaVcOplHhrJO1bqo9o8jt5lwCRH+XwmLQJrkBz
Ic7MsIxFEraFGqI3bzXOG/Z8xwxTQC7FjGPqE9rTYN1JoAdVkxauho4Q1R8CDhFt8fJTmh6/foRW
YjdoPOPtDCv2WETytYZLY1Q/PR1EIOvHQ4GLuu11ABV6NLM0i40BHczRxPxRgnvqqKUHhhH3h0qV
vVUyMz16rCdyhU4TmHuGM4OBMk3gpHShOQ8d5KJDK/FwLz9PQEsDow4Rrxe9NvwQWJ1lj7LIqywC
Gey1/BbOf2bH4tSvBK+/m1TcDr2p4PGIFVIWzIuoAZyEJb1ponbvhBD/w8EClWi4KkYEioGK8yVs
w4vggfUud108wHqQREhRA72TfpjVUyL2KfQfAsLSZyAE2yU40oqfcXsFDLHAFzGEfkgiXDCi+TNG
bSU3FPEa8vIDKME8pJ6RGCPVLlWl/khgOTuWR3iQKH6gpDxl6j28Tvh0gYUagEsaQpml5uzMQOXo
84xqWSgtR8vjN/q2uDyisjgayGodQyDRQkfCM9/gbt/E98SRnKIcdL7LGculoWrarZjIq2SCdeyn
0g2hddsMsMHWeFG4Eze8PZCVyqAUVC4DjAPZxt+dAAhyfbm8ekotNW7lbTql9Bd66LkDwHBeqOFW
aqBIJWMMbIS4sm36Ek/a6NVXQWEk4dhJgBJVlO+TVL3zzDJeA9/zOkY8DxU8cDMhr5yoI+YiDWss
O7Jma3n3QY17XeBB4sGIYOY0Er6ZrrQoj5FtMlKYrGGH8f6uErRnn9IDo4LCLTNv3/jxe+8TyRe3
sEATc/pMxWsz38Aa4TPYPcWvYQ//p8KWdiJuHFu69CxV4qUvjE2qgM6JEbDShBs4uBCQBTce+AUR
BvFhqckkQvQJvMLP3JsPYYJ93KRdaiLjXDpQdYI/rAG3WiZywF7usUnN+hUxd2v0PSOPLpw2sS0v
9UxGDvL4U5xoadvqRqGptMUwlbFmQ+7RSvKBAr+wArAX03Ijw4eGiIYDhoivcC8Uu5GcO5uIsIRG
pv7hed7NjOJ68bEpx7ug859EXG0pP8u4lUIotzoyfYqSXrDfmTvdQwFIAHPFN6w/yoKkuTEMDppU
wMKixreNVABSjDy3pGnRrgQTLDygTDi0XW1XhIO7fXgX68NbVXZ7XrErTx13DPiPVp9DHedBgVNK
LxHmhl2ro7eRG+HWt7aEk+3ycluJ2NEO+TqG1+0XRb6jUvAUqs1FrHGkBZGSZKrbgNholhh2bKQs
4Pd4JAONzpjvi6tef6mkhEJHMl71ydhKqfHWEe6B+ARykCSoyFendansdIluYRiFQFGa4lSMbwo5
eiqwtnSwhns1tF6wawiMnZIc41RiXJOh2YN4ENidXp88C1ZQIz+UVeaYU3gSy+SEwRhR1CJGK2l4
nCz4Hx5e7lYl+gckV/jKJc+Nz2AxNAnp7UQopAn3oyEiChcnVN2h9ix5k7/u6/JEohKK3zGMDukU
WSsBmza1aTt6wnF+wHy72+vNJVTBM+2w3Y5TOrqypnx4k1xiweOVE+QRTtVTcqxk5okvolP8bbmy
gDVLyEzCrCGvSqlCwOXfVZzBXkqT0TFU2pBuEMZDDVeftqRcKbRLKMMg8OWBgghx1CtxvyxbgXcr
KfBW4tZMQReV7Eju0RaZe0atznBFwAI7QLLlZr240fsEoq2gSPsmxtWNlpFZfFPk/TK3TOKYTK2Q
dze2NaO8XyYEZweMcWN6a0GsfK1bPpiC8AjmP7h+BE5Y5dDyfOXeb5XwWKx87CRSnrwYoaoKLLLN
POqTQKYMjetdy+tIO4gWfyjnrQ3JP8J356+JZhXwj9V2cIO8zGCQVF/Juv/rCvc/8BFUfQ7C/vd8
hGvzFvwDGeFrh19kBMzc/iZqIjU0UZdmKSiV6V+OcJKk/k3UGWtpEvlMpgiv4D8yUuSD//5PKAci
lVHdJDIDWps0w/F/d4Qz/ibyH3nfOM2h75G1/x82gqyZ/xgxzqlhT6GI1JZ0haKsrvwRSEy9Nwzy
0RxvdAkADidpitzGPMr7bVY32gwuXNiW+6/ZPzdQCSzChR+niTqe5oHQdA4DjaBvK0fri+XDko3Y
5eSNkEFw9Oesw2wUzgEOHYz1zWNVCf2ehDLTFaTpc8iF8EwmLuIFvLQ39RBH67winEggIAS43TdQ
8srjJjLgX02zH10QvQTC9BxIEZC714dbBA+UYHuynkFuUZJZjB5UOI1JSZ0pbaH212GvTeDYfFUz
tbL8dpkVpNyc7pdZ/IEweTEx7V91XgOABo3x1w4htMtfl+K3wyx7/XaVlq2WlaKOEz6eqBvcejrR
XShThOro3fMyS/UpQWcS4Ajh5ftl1TJZ/B4X+tO/Wqf2DbzS5ZNE9f4+S6uBnd2y5/LRsvv34rLu
+89ky47L8j/N/s9/fTnQ93H9sNB2Y1gN9LigfopzUMIy182Ly9z3BzWsxq9139v5gCcQMeetv3f5
/njZZVkMErLIRJw0sCz4542pTUwQCedPfjvi19pld80HJ7WX2ZBoCnxFvk72j3P6/nvLsf74U8ti
MN8UoK8dsp+/f59imBMhlmU61LKTFWRYFSNcSXws5ikE+WzfqxF35zKbzLZgelruE7/KN8uqrw1B
W7L99yZfx1i2/tpo/vh78beP4zrg77RqzOh/mV22+uNwy+K//3j5E7+dpd8ANgcW7H96Fag+KERl
+3j+KsuWpY9cx7bo0a0qXuXUqOblvA5/bbRsvixOQhDtcU6bd11WfB9p0ht2WpaT+fDL3PeecGWs
X8dcVpoC0R5tCuJfBcKtUoCMNdLsPqd9z7Zehu2YhHXi8vmQgQ2RxMSgSEAzpkmxggJydkgXhI40
mUuqadpOIkVp7yGwx1u/PhrYV64B/0aMqoi9npCT2Cbu3GS9zLPSjHVoXE26saR1/Jpd1lICJU3O
B5Oet1kmy47Ldt+Lvx1yWbl8vGz4vd+yjnozFfYI68TSh/lrk2j5jigHMbFXwWuHYyRmyYyCkYvh
Jc0rJAtatgWvg/dKhXhp2hcAT6KyN6c5UMFvB0z3ZkI4UhcdKbE4a+VOk1o+5FoC/N9VBr8s9lJ7
XTtWaT3uFmTH/AvjWRa/12W6UqxymS4ieejZfqoUSPppGdGwV8qTGiFeA5HWt0FVKhtc+DDTo0u+
T3TIseEkPaCZg3M+hzntPaAfCxyzDsmWKWaQsAkptIZ9Ga6WxbTCvrThW8hdi3J+xiEjuccngLzf
nDyyqHUWJKzAymRvVCXh0FaLPrREkdo+akoHDZpQgbT2qfhlLS7jdQW/02p4Q4iKtyax8t5LTEcv
WnFbzpxlazat1GYnxWWuNisVSkjrkETItQ6rwNV0kLqxRiaU+NBt68KEEbDMfq8MMSZUehLrF+hu
mcAgyvffi8tchRHBWklV6jg8SMskDioSvjJpBwRAnzbQRRE8+LYUG1wVK73AVrHnEUDjJ5H5iJWG
IJJBXLVn2er6rxtR+ce7cbnJlnVlgubY6GDWJoZ4EPI82QB11ntqY3znyuohAP21vMyVcguaNVoV
umIFS0e4hfsYJTe/sFLQ4DHegVs3LwcmH2FJxK/SwxPJEOipaGPacjWKGUYnZo9ntwj6sf+abUpC
Fmt5hyx27YG47P3KLJHdgP/72CWbQWbt45levkzKdqf2WFnqGMrsCSY29xT91VVo0m+GjEdHeZgU
6mP+WohXweCCiOMKBEzYMfIfL3W0Hu/FzFaCHcGlr2ZAgCU1GAZRzvSYbIVP+D6+sipnwg/sMyf+
ybg6RrK0KfxnlNQFGhZxO7bP7g+lOJHvodZbXLzA0zoY5q5B0Z2AIA3jPxIdMpPItJMvnkHtSvVn
6711OM2RVYg5ieVgG5ZgJv6IKVoluGLwlirHFv8kgnOoPZrbxF8HWLxDOc6fg3GXTh+y7EbENBbB
HjMvzQc2o+LuxCbKTKcDAu/Vq65uofYryoHxtPGhM+rWrpqFd6xLJGEV3eT6YwBtH3ZP4JoyRlEH
FeOY4KaiXi5uTfKAGiS+uBFt0HZNLcVRZVNzOQE3axocqjVJeINgu7V2iEwV/Kg/h4KMavJS+/aZ
6FpyAjiiV9wi1kszsuMIFzqO5l2GAWH7lCKdbv1z0fzUuw06hwN0GwyPzG6jhfuIsd1ALOouEIh4
M7eUJpp078d3BrieCqPo5DO6NLckvnnmVnkjkMomMVps95AMZHLE6x3pmrl4mqFn0o64vspDqDzC
ZkvPI0UN4C2yiqG0fZJdLD5Xj4QZD+IWoZ5O475pb6WbtF4JCfY0Lrqn0LNzhJ6U0x6jw2C5/a2P
MO/a3IQrpKx+48QeJRc7ni1Ld4OyKYIdBRet+mgMZ0oOfn5jxg5u+zl55tPRlN+jiX4kzSQwDZ70
1oUMqFzfmNUmmPaVcY5bbPr23cRzoVDQBjeMP3P/Ua1v5ui9A2EWXO+ICFB/g1Qgwdr2E89LQ1vR
hgncpgNSEd/xFdTyjtptpuJAji/sLe1nMLkBDmyE3jV76TOvLlm8K1DliPMF4zqhNrKxe+buxD6v
NHck3IJbULLVkVxDVXzNqU8OTjis82yNSwjUFA3TregG+7JsLpM5hnkgi0UaVuKxuNPQ36oPVoJs
YksRBL9NQhCq1YA5fn5IJrev6DocDfTsyLUL2F0Qd48TWjt3eB2u5LZEW8lyE+3SyLseTkTXYVmN
RHVNkF8Er5/SebJtkaJOB3yDpI/oVRc41cHu640M1CLfUfo29LX4AJakCi9idhMat+GzRuDIRPVu
L81Kbyd9sZR9zaPgY7hwLnBwEsO7aUjtCdojTy3mFmJYOAgjJHVNCqgx4vy+6vuDPDuL2R421PGe
eWl0iChEz90IxIG+E3sfU6GKpIfWvCUbvoq2KXmzo0MANMEEV7NxNFc5Ucgi+xzhYw5WXe0DD932
un+JewymNxGmsdm6SDcMi/JnAa0QDSdBW/oKR3+OUgubCNcGhBFb6cTNbNxYJ+WQbjIcDl2hWfMe
N1ubcpkNlY1wksGgerxCEq1AySbKBio6bhWH9llTnssWpN5ttu2d/NNT3LjacmoG8QNoRhKT8IMN
5+TVcJWOskLx3UaPeS2eIEzhfqZYh+QgwvcR17l8nxH8IlK5qWypP6Ka18V18N6Gp4mAtnYnvCX8
XCXgMrX2mkBPkm4gqUcOtJan9KbcI157ENxmuiMEY6J6W74qyu0cSgWwiR5Po+AbQRLeKMmNNBwF
9aZC7FTaaXEd8zV+CYZwsJIL6NJAXNwF5g+xUwKh3JiV4Rl5tp4oqVk/8kfjkMAc36pudZ8FdqHu
/Mt0iEl1lNzhCWawOZJoviJarEP5xbMMAetZVPb6BDpD4cJCuM67jlQZhzpIDJGbXjBP37EQHjSB
2uuDOu3H8dIzKK3fsJlsKl4MDoCgQsFPddhcIxkUBBNpcX7/0AYPI1InU8OW0QmjfZugFSdC7d6P
PvvxpVMZPtQTAVZPKdSLrrmR/dsuQP3CAu7opEWg/jfvUKYn5RbjQeSuHS1LuC/EVVi+9cVREg51
vOEKxbwKse1Cyo2jHvVZDCuhgDQAl3aCqPin+cZZ3gbPoXrg6PGBAU2g2Epnx4C/D7pTbvo7wH1J
xnTJzcCrScZknI0FhFvCBniXDDvHeQOm/OoBzoHu6HvZEexoDTevWv2AZV484Yehn2O32qmkha2n
NVSRw3jW0Z6+etsmokjuGC53moFvjSP+xOQ1evQfIqD9e+MEks+Z4whGhfiJNHKPFCaA/Kt6Nn/i
bHzj33xUT5AFtVNEiZCykYdnuCNwx7IguKjObe2uXg2Ot8XexcYKxpHsYK3d/bA/Crf9Ua/11S4Q
bfmsnLKtfB5pFOgAXFVsvKACPEVP0K4gJ1VP2l3nOUhnyVHFd8d7gCPDv0Fyw6Y9mQ9I7nCbwR92
5Z09KCjyNcHKK9o0NY4jSF4hgEGzcghRowuVr4j8xhlvl3DHBVuql/lrvSluCUVr4cxu/PqO4RIS
eQ99bLUe3XCvrjqHMBcZ3qC6xvts2pP3RFDPO1wcZ9pGstvKa+lph29g/+r5jnIcXR/Oj12fhB/i
owQFP7TrN6r1LsqPi7ZNL+LV38c38PTIlIQ35uEN09j5Nd9EnNUmvJgvAiNDWtwnSAtl7kzvBmeN
m4JNXSvId9joY89j0m2Dise1jVbhpcbUD0ycy/5E/h33GSvEq/SAkU93j53TKVtl6+6sHbH57s7x
QXeUFTf7uoV9y0VziKs81qfuXO28zauQ29NxOpYnBaMpx99i8XC0Ape0aQo9PGwsDp1dPcyOEJ29
nuggjOR9Bi4kKJuRzlFbBy/NTiNy4G10ESzuX+u34ZieBsh1trmh93GU99kRZtO0Jo/DiR3BTVZY
9dsQEG48B1baKluRVLC21rITnZudbjrFQ3wqHoTn8G5YtW/RA9a5D4YtfpaPvVvswO+hYNrNi/+E
lQAi0QcF4ppBEwDLEqczG4+jNW+NJ1oybh2usMpzhRIEP1ISh+c2vD9Pd9UR8kCxI459q62Mo/ZQ
rHAzdrKNdcZkYm28COyLS+eNXjnTC5xEZ7AFhxYKgxvf1l8EZYvrPi+XFyqCzsbf0CnZIZq068fo
oTn2n/HJ3HTH8o3Mghzk61n8fE5P4d3oep/BS/Yz3eLAvqKN0Q7aAWMoAXqbTft5395Qx123r+I1
vOhYgNO22DUPVWg/iB/Zig0x1h6vFAMH+8F6b18b0G43PpSXdGu+qdfqZTzRENJAqm9YBP5Qnf6E
CnW4jw/xQb7qTneGoXYl59Hhom7kG6YOuQv8gXf8dWl91rWTrcAKtaOx1Z18HzzPN91WeILsRPNG
YYsWrnzFL7G9CZGbzGeSXqRtdssrcV9+cK/m1ySzd9MhWtfX6eDTxjRPOWaSN7yd4o/lvm+eotsA
xgpvF56i1XCAF6lG2DljtLpXPCfMnQLlBqwyxqQfpBg1T3zGwxS2K13CfYy2GAcNOF3EWuLxa+e8
M96n9+he8JCTkpBuS92aOp2KNJqwMYprV+GdkFjyQR1tPeywa+ZpOeOUsx12Az/IeBp+Vi8wu6C/
rrnfswcSspQfPrwpJ38Ubqe1tPa3OW+kSNrWmN0+9spzvBF3/i7cDbio26il8araCzfKDWUo17hL
P3D+wLk4sH4SGw1HMZV5ZQ7n+Mk0bN1aB5fxTtwYt9OxHS/xTXWgSwEdlmdFfIFO4ZLIfv4ILz2X
enCoo0IW6Okq76NblG9Pw9IALq0EJkI0KiXhx9f8A90qjQqEinfywubIsAwAww55Db73NzoNwSNh
YCsKqAzV3prbcm+9p4krCA587tgx35irXoJn7djdoinmrKejT4zRHdbG+EDyu3f3xpN4rW5hUMf4
Ll3m/sGr9F6+corRHHi4Kj86fMqeeCF27xApZo+jbG6MadjoIvQ3Nc0S5g34LNrjfnTfuy09PMaa
d8rJXGE8T1sROGRq3dKW8pp8nVLCijf1NbmlyUtu+xuuK67xDqGgh9a3pVt5TwSDTRfIkV7FHS6r
+tFyzR0PPtaUEIjdcpVtB5obfUNg6UY84fLerLQH/wlJ9WoEr7Ip8NeP/vY9WMGM2AzE3G2Hi35E
4coLL7rlvIfSlWgkCUdbMxp7KnnjvBs/pxdcZLSf0ot2a/LujtbWKXsqDvquORAMYN3Jkdsbbhu5
vNLkM91BcBhu2uuwVWieqx0+lyvhIN2bG8KM8ULk3XCGxHBHn6L/MOdv7++7Q76Ztu1HRzuxTbe1
UzrUaNfRfXiJL9ohW/d360p2pCcCw3haB2ElXzuezAvPrPcItsgPqH4oIZFfLs6Pb+Nbca4e4rv0
1BwzWkHjh3UbPBj30i2eYNPO2+sbEq0vohutopf3aCXcDYeOx1nZzv/rA4oWOyQ14hHb5jP50FFh
91C4oe1QY3+eg+9hftKFgjdlP5vBDW8a8RHzErNZ0y/ewy91ww25o8WO8cIlWksnupnctfLVIrdw
TTud97vhwd+rO2vC2AUBpjsZHyJcFdO/xPrIrzjhYPzQPFjWyt/r3Ee41z/kd9YTJ/Hub+jgz4YZ
C7kr7uhY6TLRPnbC+GhB3IQZiMx76dfkax1iAcREOlgB+BOig19IlDRDVMu6LzTKlDCB7KMLoxCw
WHWGk5fJgkR9Ly5z/tjj+dQreBjNUNRyPqYITTSwilVvSPdxPw27wO9tQsKLHYIxB898Y4dJo418
51ALr9B9Amnq1pRU0PAQ24pXPWQtnur59EMBKqeBDBz27K0MJr+pZqn/MmHooouCvvNLTCSqGcpb
5shOrbaTglnUbDVRRzOqL83ERAAg9DDLbNyIIW+BnuYyqfNdhmpIDk0QTPPqm2TZTqjA132W3eUT
TEubgNZmP83UxVEpz5UKNrioNRe+20KVDDCRXzVj/C41OugLBFmSScUVVCgKVMMwd8pxL4yTm7HQ
6QbNZwyqRUVAjEQDvUMI9dkrwg12vScZZiZmNMItGC3ZflVCw8k5Kb5CVFL+NHQGoZIzcVOz5lqK
MZdHltl20IE0QhXa/QLpLhjvgusuc8ZSrEMgdEg9P91ECvD3Mhnn+p08U0i/1xVCG26rwF/72dgB
qcwROs1ffNJlcZngmUaBvWcEtuCgywRxAJmTyyzegJemTbv1gst+YbXyBBlHLvEJtvtAF8jjJE9Z
NJRsP8zI8PjXnNZCVFzWLZM/Fpftlt1ioaCwkWbjqwQzDrbQRyzWH+IAhwBbToKocagRRN4zjYRR
XCPLewuj0abgew2AlPvRguFYSsqwiSDHp96ub30sOVqFlkgFKy/mKs5QU9lb5pATH6YsQOQ1Deec
HBTJhf1CClPZGt1BUtrbtqykdUcs7H6Si3JfgqqDkeqPBkrr3dfS8oElkuET+mD2v61c9vtaXma7
gThhozgoE5irRoMvQwOBClSBH+NAFFAbW+aX1csko1a5x00GGfK86bL4/WlZeyCu5DD9sf7rKEpb
VYTf/LWz3mcX1OjNOkf96nQi/D4oh9pNaFEFteV6hFQLsukNMH4aiWfQy2dLF7Uj7EsaXvJEIxnQ
Unffny1zRG/NbdDEd1h2UPSyhoQ/H2CZlHCMJgfHpBweVgdtaD7qshPoNXIJaSkjzpsPMAcn2Cvz
ob7Xfi0vOyy7LgeNjJjX8DL7fbyvLZeV37t/7/N1+D83H0iFXVdVd//HLssf7Ocwyr4C0/4+zPd2
f57Zb8v/8sy+/3SpxclGtiIqz3992d/O/rdv9zW77Ol9X+Pf/tLX7LLB1xe0WsaZiOXVr59jOZN/
e02WL2Mgx/z14/32l7+/5x9fZvlb/3QG339iep0a9UqZ7gVyXLbP5sZ/0vBrWyZ/rPtj8V9tQg0A
XOuPw0hL0ep782Xue5vlsHmpMwL73ub743+17s8/sxzij8N+bWMo011DvW3dzt/vK1fNj8Z8g4B0
38x1TVSTTOZP/1g0lgon7fOvT8ylirps/jW7bJ+DNcnYuG7+1SGWLZbJ92G+/sr32fzb/f44sX97
mGW777+0HO973TBXwRZCzf/Sjv4H2hGcH2TZ/552dE9ObfAfzluVJ2H29g8EpK9d/+6GYv5N41CG
rn8ZnuBr8p1IOQvLiQYzvrIqEbX/4h8p2t/I9pE0NOdEh8ls9c0/gppEZgRKRO3vhKb/+19fgZm/
HEnqP5b/I2vTM8nvTf3f/ykrMuGW/2AHQR4mBCmCMWFIKZKyiNF/vN0RzcX20v9pQznOqijMsX1r
fPQ0nXEMEdilqMgo/TxVfcegrS5LjPS7DumvpB2j8dBNqWe3GrQa7NStfK2aXnoyyotnYEdoTdaE
zbu0x/sEcnjgea4HoIDzw7YTrR9RRMAGHEHAlkHASVWN8BQIQQV6fchX/slMk+jeQiwmVplyxRQX
cvqgECY+4Zg3YDuojTFyMyIiV5pvmk5Smf5arSDt11I3uSL+7lCds2iLX4i1LvAOgnOtHSyo1DoD
z1gmHUPiRG24YLlrVUW2yz2yboZhLiT2Jdwm39pkRYigUIVL3fie7ff6qVaxLKuLBPc3xoZpp+jb
Mp62oYAfXonX9EEE6FLK3tyl4aht5GC4WoGJ6CSJqqNAeMpghodikHVntPoa9GcYKLZQhY8ia435
rXrymmimXRrERvbZzyoeGenmxPd0kIU3ddxCreRdjIW4BlM4rJ+TPDzCjwgemwSOPzJZ3Gwo61ul
tZO5qw5EXUn7hFjuqg4ZlNdltpP8nRFK2oNV1vDoQ8LdZLDKLMUnFhe8bUv4+15SO9/xXISnJIZ1
9RFBNP7m1kERcvKqoclj459tp0SFCyYm5o2Bn25nhCtLT++8JtQg5NfqbT+q6a62qP7GAYGXnk9V
W2sFzGnHZB/ETXiKOmtwYVNecdYlwLodSwQ4gYaxb46UPXCTtvOO2AfjbAsSYypkBlaZWl2mXHrK
iqk8ipXxOORGg+sz6PboicZdHzerpBPoFJTtiJU92QFER0You8rA0Unim0JPe8TDBHGIp+zkyr9T
x1BZl6TBm2UBZTTNzqKne5iXlnDn5TBejYE+HcZ4Ak1uIN+TonPHBcVCTIe0WvcPKDeT2fq7wcI4
APHvIp2cKYZspAr3WNH5CpWFnxJf15bxfDirOALjdv9SpFLxNjpKdEy8DplmR31WnX1IKrnTn4JQ
wy8PW8qsoPKRGwmmgMlIuaDwue+pAprleJMGhnCuuwfdF4tDMKR3KDgwIG/usdGg4MGrwAz8AJ0F
UEbtKfNAT9vSxTQuHv78CFl8+Db+tlXL6hgOA4h6oyqU/aVdlJSti04UoKJGrWdobX1ohOlS5l2M
JWtcHqafkQBZ2AhJ2M7S9J6UD+pe4XjB8ehnCreXyqVIMQRzELv2qZ0FJaP1KEU7KIVIwUoSOXD8
GCBNZHDEJVE6yN5BEl6NEf1MWJW3MQFMUalt+KGCvsUgJzKPhC33JMrUmNmhAMVHMb6KKQUcJKHH
McluF76dyehgkIfkNtv4J/yKDrk+UC9WiLcIkay6uJyhMjUt1xLqbmMFpEtoOZ1qIuE28FYCF2+6
CuN/NGlNubaULHioZBzmCXozTeBmUQpPvm9ITmQB6kqCcabj9UATZCA3bD+DWsHRPfNqEEgMzJFE
60fo7LQZheJabRs6gajqm2ghhMc4Ekt6eRr80CDu3vIoHAk9VHqqzW3TCjeq2d6lRdnjKKgHK7On
eNJDV3aFCD080UMh10d+lQzKp3jNUU1HcF3r8doHaNgIfhJvUeNDg1arD6MdE3foY2nVIF10+8hM
z8iZY/PQV8I1iTx5HSoYi6QFSrVMn6V0I0LcwBfOUxCN7jQEHXln5qdqeY+VgvlRIWVAUYKubvKn
kcHsaTSR9EQlUgLVHG65tE4QjuldmX1gC9Feq1ay8znpQrU0LFij1lUzioIxw3ZCVghA7nYV7uiu
AN3K7rXZI79DHtXzEghM6qXG+OEVGZzU0qBuJkHiaeryKYJLht6sohbLNlaWPVcx5CRzjrUt1eGa
GWJOUmaDmknzjoAIMtay2Y/JxNYgJztFyPofRAXBRoc50FZR5xpjQNkrSVyFcBvcHyQkFBTAWgX1
b0hd7f+xd167kStrln4iHtBE0NymN5JSSnndEFJJxaD3Jvj0/VG7BwfTDRxg7udG2FXaJZNJBn+z
1rdCiyVAF+mdrWNuSmW+VHpq16VDEFI8Q8lZYoN3/OiHKVDHGpr2jRDGdO8vQIFxPk6NSzyohwUZ
zVcH43UBBUdjzjEPqnoWaPRb41XE0bNu4fPLKnCOeiEk6fFLEjaIOd2f9gEe56Mz1+92NH/5Kgux
BmEuE8O11YBlUwkWRMT3UUw2Q9DhuhDgWje65JdoRfzQKFgvk+bWbHKiuXCoEjcobp2QGKSh8IKd
lUYVvjHCZ500OGUWzAmwMu12xqOyMc1bf5DzpfNIrY6qAq1KkXzNs4w2eIzZAwni7JJgX5rsOLxa
nyJQTHe5ICQWC8YMPIv49dxlTuAVPbOVIiFfUJEf5871NvSEPgSpSNez07w6nasOdod9ySpiqOJj
8alZyE1dkBznGfBH585gpOTEVcIFltW430uvDY5lde+6SfQ85cYhZ/SKVXk+tNBFAEar2zlhk5o5
7CWs7q/OfeupaA9mmb9Z3lhdc/Q6hMD9YSwVbeeOaybXMUsp2V5qwscM50iYcxAaxsnqm3ffTetD
nUUjYRojudoySdYeWYv7wJvzR6CkxzREaRNzfu9qGeLU4xdwGt96IJ5+mxRG/KaxSi6RNySRp1vb
s8ydKKbwJN2oe00H8ejH00NLVN7bQOBzIRdwadLLJz80njmWkLmq7tWzom/4LITJpml758V9sw2o
YNZRV5oHFM/lJu367FFgsN/4JOltapMzz6wJaU1UG75Nrv6wddfdWTFwjSC5cSNbfA5m5DNoHMNz
51p3fh2bZ6UwrbVu531K5b/Be/hUuOiOpsjFE1o+hq9R5kFzn8XT4DWvg8CX31nRsPPhLFylu+RV
K5UfZp1Z2y7GbFN5U3rq5XQl9WS4dYYG09ZsVAc3OkRzqH5qox5X0m2SR9Bw/X7wLesY9o68JCOv
hwQIskO8oKBeqiNMIYFQJ+FozG5GW/8o37zxlFcd6wl7szSt3YwBfT8qdippbIX7RlvFCfE7d37f
3bjFNc3BmtaKmGCGV09Bx0VMrPzwZ2KZULn1NfZbdgeh2R4rIPNZWT7yUplgcOIKB5vTE9gxA9/P
mujs18lnHJG7mdR+z5tCyEcD219OMQv85H6ps4Z83tlZ6EK2KiT7qvqZZ++OqKeU0DDWVRhtr33V
3tvjMSwb/8MPhUO9OwePs0dGhypnBDWUq5zVzG2yGZJnHP5g1lZr0SFqqgqHBd1y4aSNDyqjjKD3
eDk7zwKtVTvKjeqEe8gL894nhHhuX4GTN99OH7yHdhW/mcipGUlVPOASgcACJwFYBUSO5QtkgHZT
RJWN8o3A0jZPWMXJWb2H94UT34beOP2Q6ndWQs3vunUeDU9+tSj+r4UzHDURQJxHnCBoGPeZqG/c
0Y8vFpflauohyrrjmxwttt2SqpSFVrUtZ6v5IfqjXjEdcS/+IACm5Oj1jL8OKSxnmEA9Nu+EnYtL
kgPcIsI7vFTstME2FxgqadFzGN+TxEP2hvHi9+JEHafYi1XmpQwNxeQ8/a58MgLbkdSWMpxea1Q8
dUUMR6Dn4D0dmltoHMMx8TzzAHllNcUC57TfrT3T/jvmHQw5slLIg0QL58RpsaNN+HaKCdmG3Z+L
drBXJtk0K9uOX36n+rQe6MhKBF9y+Te//3AUTX9SIiezJ+f/pUJ/rEYY4DMZIyt6rCSbz62pXiBt
eejLpm9fIv9K7BI/e925K0KqXhjemysKD5Lkl4Tv3w+czygqKsggaLPKbE5OKj76HlecTVp4aQ3D
ngLsdrJh0Yaksa9+dcq/H37FyvEwvlslGVsitpAxmBJrZIDFGFr54OITS6FrrrMBcCP7/hHpPXmG
ptfVeK8XVnY4QpECWg7EukpeISOmu77Dx9Z68d6SU7FWqLXWsc04d2z7M+h7BBpKoFOUtQtoHFv+
r0H/15vvEDBF2ex+dUuCeN6Dr4aBADUm7J7qSSckXsT0dHjlIps5Z6498AxaPdQSOZqMev9IeTLX
3rUEuOOpLxdP5E33rYYAhEiZXHIJB6qLoSqT8nyGuR8dQ0MKVA0nXcTmPu3c4BhVQt1aRqh2RZoc
ZuknFx+z3oI93EZ54iHd9YLbYc5eSrxhiKEEzscx2+PLXw89Zt2WjJIrBsR9JesfUoTMRyPB6j5i
VNhmBeqvNEz0Jp4HRAXwZeRcmLs08t8Kmz1g2Y1iH0jiUrgl26RVJ2TqeDmc7hFDYLA2Iv89mUow
pNA8UKm/9Zn3TsbAvqssNH/qS8kAolMuXo3mFswigjA25mGNw9gGCcJLOV/6Tr93abCbESGZIxlU
fm04m8gNT/5ysilTrwJzONKYnNMiYZd1l8UI8nLYc7iGhTT1fqQrbtRAYtYUjIfesPe/HISQZxYp
TpJylx4QAV/iHvqFps7WYhdN5kW4k3cKWSUvkGSnrz+HZMbvGsur0Y4J37YytzLM03MMNGj0P93J
uefevS/69DV0KvcUoFm1JvNO4J7CCHz5/ULlPFkHXKuHGqmfaCseHJXDjgFqifTmV3tJjSa8jjUl
zG52Zl0I4Al1g1wuvz7NR7ogxgcqyM5hQMRwSKQCudt6r3MHVFXmkoERZHu8iZdhnNadhBkR6Lze
ejkhEJHN79QOaPosMtRJWvEJfdb9IwfPQ0w2+zbJl6yX0IYp1tCObJ0Rbt6YX+IlDGXJGtCXakqs
Y9U6xqmvo+jcAGQ+Gt03xgzWwcHi+gLqRBPY3PmT9ndxipRX51OHdYEXMjfYQMrSf6Kzkifh1PKU
ULydAtU7e8nXqypBlEsk0eVaBgbO5UwL+vFRzPk7aVAXu8dZ34+j3pTGokhr/CerLvNDEXjjjvhY
wqlU9IdqqKGuj0CIK7k3bfk8TqFDvJlxRZqYWP3V8q10m3ZI8waPnaCf3eFnnrfRDIuBx+uLCX5+
ZbjqFufQd06wCdrkQuwMkyhHamV7Qf+NGSI5T6TVKe2nvRjY0Jpm+OyNsdqAefsZi/e2nvJH2/5x
5+Aln+KIPEEf3gXShLR3UiJDfHufqUuuR72yXQ/DtVEe+wxXsposctNQ0tUIVBQl0wxYpbP9e0iN
H721aYteouky3ztmgKfSR1ilZ2/V9X1yKMfVHLbRRiXk9joW+S0udUTdoTnTEogUvU2j62kd2T/4
ZoLbu14HwQdm9cFnLdbni6UP5b0fnd2WBVbQaoSNNnsiCSVAgdvdRN2ip3HGSzdBEIvNxN7JEN1U
nCc3NqU+qALyKc2sJw+grU6EsEiizrFT+6SLWN/jhJ0ra5YegMkI16V7Do0lSSTxSZZyrPoCavw7
keWzWXXJdkaAUOfkAjJjB3abDtMamqS3NUSkLh4IQOY0Y4qtx+43YQoVIy3JZDViBDEBHXDNZX1o
smlbzdl9WtRLfuVPTa+LVjM6xN7gr41sulTPyuv2I7TIXDUvAU5adJHZfbsg1dr4w1aLFkBmbCMh
wsvce8bs8y6IDG1nG9CXtUt0dcI081N1XA62U58Fu8O1bMZbZSBKhm61mSDlwfVAjE0eldmA9avd
x9pMsrXKUAmGBJLZwpxITeo/dYF+0+EpFzgti+OFD0Yb57kSYe9863mS50JJzeKQIkb/EYtvP1Hf
zA2BZj1OUd5vU2Sz3dS8pW76PrrLiBiaEO+cVRPy4fV7SVaYiviFG2j4AOpvhwmpUoHyGTvlJlXG
ETjlITKLb7+pj1M5oTbvJObjdm0myMUFlfIqN1GGD515FGy5b2iqzmZi3FdlCGaivURN8hQP1aOv
sClzwu8S6huKoyv3SBdVD0U8/Lg2cvnWcl+jYboD77oSeNabpLoyYDrFtvEF8cRdiUzsqjTBuAf0
UnDMR110CE1oeaDsOdTQNAvnvulcpCsTJ+4gFFXr6xw0f+ZR/CRz+5wLl/X/tE38EU2HewiK6U8c
4hu3Gn1rxM6XMdWP85ivhyT+Hkzr6oHoMIPhOKfF+5Ah90xK5kcyLZAxZ5+TgdArGKdvC45xaBNV
h7OIR1R8J2zGprQJxyAmuFlG1jOZ00eNPSGCwxa06EarDuyyfBrpAsYy2ZEScszK9NAOYo0agNwN
Y5/n3kZ5ZNExlFOr0kCT7Sgu7spK2Hk7377Cd19Ckek8XI19l71It+RnDNurRxdiDjWfIjJjk9nt
ktTyxRj4Xh1F/l3WzspoYDc0Iw9WM0VOOWpuKqFvy67+gkp0DqU+liOSwWQqXtiJ4pZYoohT6rKO
rDdik360OBZGyBVO6gzQMIRoYj9Z/ncTju9iQFsBFomkpsJHQFRcanwIhnOfiS1rpBd4k09lihab
ayryMYvFm7BGnTePvLEpWBgZ7kCp8gs4zHHxeqFGi3E0eAhXJ8jZwInQQDc9tbWSBvJtuqAwES+p
85ym/imQzD9wpBHskhKOi6cqaqa/lUhpo1JyfAwBoMOf39WSyyZDZz46iYn6jmlLMKq/beHcdRKd
f81Uu/f7LfEeycZRhXlblz+aOZi7IMSJ40Ke7RsHt7/WJJ8fTVxPzDhQ9aZ6i1WXd6S/tgGRSZk/
hMcO6mCIAZOunEgYEj63Rhxf8iGkMGWYU9RxtYsNjl5LWu6KCLV9M5jO0VJkrc/h9BWl6oPIl1UD
8eIXRkwXDjoTQA0ApJPB8PSMcw1MNiAnIl9MRIg1eS0EmMV7o2EstbAvO6O317aZ9LBIeOL5wBgp
kAETxhoyfRuW+sbgtrKzmqi+vGYma5Ek6aGOFwAUYIn1FJ45Jtgi+XSR/8Awq5HRBfHa4NJfVIDm
2veIHrNj6d4A43AmOJ822jxH5gz4vRN8CWogLE79IJ8jXBP1eOdKi4DfP3U4OM+AP49F0wIjCUmk
aDXxITO4C7JF2MxnkZlxXDc7qx+AygIR3cUWc0lHbBWm800xgCxpbQwcSV8yLhcdIiKGnzU5WEET
GVsVIt1sZHVoBsLf5GXu/5gVKqdxhu5dcz4LqaydbYDvG4fhSdtmsDKM61wt5EKPkYTpISRWC4ay
CJbFzgg8D356XKXTnuciiRVTj92kS9sNTF3SIcPiRTOFa6LoqQog4qkkfk2BOpLvLi4DhxbsRXsf
u8G9WYsnS+l0ZfsqRsGL/jiOyArqBnmt2qQ5agX3sU+HL+Q7T52LcUS0EecOieJjaTdbs20fyV4E
m9MFHsLgrMaPZeljpwnn85kAIXPkCVExqN81gMcADAWo7YRJLeKo4F4UIMstqjUd1VwpoXnTBPOA
x8k+pF1BjeL7f4skyNcFZ5U7Y10banyddYkSPQFaa1T3QCRXxB6vs66Itn0Wt1soXVsoQes4MF8o
cJu1V3kYZpiJUIFkf4ist1el/Ux2eX1MA5owGRCfakYzGPXc5bomk3tQzS7P6mfCutqdI0EmQ3mi
yRuxP+bhZ9XPGQNASHKDQzxkpVFTZHzZFEL/ph4QEtKdj/1P0urT5OTfY4eB20ZcOhvuu3CLyxxF
W7ckm3dwYH0N8xs8uBila/E4efxQ5oPvlZw8TPUbOVIPf9je+EhQ7xL2M5rbSjJQAKu6NoqZ8Bky
cIljzKvJJTB+5KWOXCzLGvabSdKuKDIcUu3BQrS1SUnIEZ22YDdijXgMGenEEwe3l9DAmXZ3ysdw
4Tw9tk54oSxg9A9ZkTEm8vnE2XiL0Li1R3pNgqKClIECe4irJothE3jM0lszw8uBA0VEf3P9LXVz
65mhvbEq1n5OXF3tGNRmQvEt9rlO7qq8+WjGjis2e5eUu+403cTkqjP/XVdGpRmGeTGnMhr9pTdw
5i3lDCi9V3dic6hSl5rLrH8WyV+gcroUxl3OPjX7B3saX9kubvPW2TS2dzKC/u/MSzJI8eNPWbMx
K77KGB1yrr3Y+QQgu7XT/BsvwxRhktNoei27WnvBeGObOLeasNvmg/vQ4Hyb2yWZL8UwE90SjvPR
ejhLyvaFKk/s4t6/6yfv1nCJ5GzoWlemlT0NffdGztdp+VqNJKi8xOzCjK/DCkV4HBsLmq3pZPFs
jaH9hHEBUe9SEwYd2Pp+NN0rdlXYwHt3Ht5s27vhncQwu7F1sZcJ2YMYO0TM6eNsdWHBpCDCbaIy
aUq5JS1v13RLf0IYPTp7Wp1K3zoVR2Wco6jV81PcFm/ke647J9lM3nCTu+jERgTq4olXbcNdeiR1
cEsEFVvy4CLH/rK8X72xsO+SC9/yjshoaOgPIAs+RqDppOugDnd7eu1pRHwucCyFh3AcD4CBEni0
GKSanCejYLZeOQ2JYrp+cLP+tfYbXu6WJ4B9hRGPwUCuEne+d5NmC4V3xzr7PZEO9N+kfgCRWlju
Xa3VkdzKnauQo1EWr8ZavsR4UWBYnsK+uK2bHoJ2ajxNwCB55R6ShEkVYRgsa1ST7LMseZmM6Zut
In67tltXXXTv9KhzF4ZwlQ2EfjRnkbE3aA2xUSk+tWoQl9qOdkmvvsuMhauqK58xGflp4FFHq4GF
ZmM8ANFyce9C8cFg60zslb0pJobWQ3IA5rwHPHkAZ0Khvxk5HkV/HxEV23GNGJa+jYWF/VAR+aqe
7ITC23B2c0c0YlsdwtDYSZhUocvWhVj2sCJiNrQ24A0Rt8v+MWQI3C0+vqDYT6Jkb4MvzEZzDy7s
cbnwOyP5LDOmHjzTyuFu1IDWnXrTON5blqpzYwR3WSq3bec/s2h/G9NyA6L2TIfNcVWbr9aIf8zU
fwvSvnhYtw+aW35lIa0D5TYilbcKrJfhTT2II7DUPa7xdCXCJ5vpQ0X9Uub23RTHd2T5fbK+fm8n
/2AlHbtxO997459CYNRh7SmMedNQuBicqH5nfM1W+93n4lnb/nOrmLszjPgGhfqkUxeJvo0Lqn5h
j/kxUyv24Ycpwwcxt3/TWj0XRbpLJTRisziOMLRg8DK7imClJhdz2Btl/eSqniAabuUg+7JN9sCu
81hE8TaW/R/GMAc01bpPid80r03Wvufc9UZR3fQqebOr8X3sDI9sEdAPqXdI8/x+ZgXrkOBE79ns
6pQHEGYMkDAn5SUbnjFH342ebce6L3lPHN//5mdd1aNaqxbRY/5ssklzeX7WVn6fTE/sl35C7d/V
kX1Hmu1HBmEv8pIDyZQ38Tzd+S6aE1DTsyPOjVP9xEO6btLhLI3+zeGmcl02UNrKQeeuQBY/ZG38
XuRQpRoM1QkNbs9hwg32Kg15I+MYAw6RY14Nsqq6U2DfnYFlitmNF2euLqONoJf4bSO3GD/zvPSj
EyTIG1S9pBhPjw3PFPIOomsJNi7SoLhKLm1OT6hFK+1ze+b2fY+NObwWC2asW0fI1NZu353dcum+
mmabIXL2LqTH46qQiF+CQhNFzsUS2vl9GN1bYbNTlT/B4AQLYIQGo5IWjX5YMLQCLBTmjkY9UcH4
wYkTXcQAjbgrnixwQIODA7yUzqor621nVhcYWtveA2c/HqV2ECcw4Y/sN6kLZ59PjIA8/ei5yzRm
7JmkNZd5ELeJtu8Do/5yJnWIcK+qfL4J2aK2M0LgtP3I+/ha5k+BUojnPe9V+x9hoMFHTn9Ko2KT
Ytl3XZteQxSo0/No4aDsd0PT3oxt+6aEfvd6a5unwYtaLJsFJlnRdn8Ag98KpuCsRfaVWbLFtCmn
nAZmfWfjvI0OqeflrMbYbKCLiRFKjAGzOHzWU1reJmTehyk1EifG1gV0OI/YfL0JixiaG7x8VrGr
KbPAKTxaxpKM6VnPbLcIcrLx23knepwDWZUvYuC2H+eIrz6fTcYPldMeCqvh8mPwJMU9Ne+P5vOh
5W+JlwF8cXHr/KnMGsAHD9Mcv7Zj8+hKuQsoI9gOMC6HXFwhSk4qkrwVA2qIAq4l/i7fN9Xug4kL
WNXqVlnMhRsbqc7yDXNhPQKQjDexCm6mqL8GahFJcqWo+NnO7V03YMWFfTffSgvQL3pj+hA17DPp
nw3F/nn5n6a8fu0hR3PF/9itwkqYu0+lXT30auepNZ6ArCwefSQlop83aR582eSwUtVK3BwzT3Iy
HWng0MAmTIZJ723d+QXd9T6R7a4yAMTHQD8I2JVGw5CbYqdDA82AuU2NWxSrkOM0j4MJdJU3EBuC
LdIUx3BsL9rwbnXkHCPV7ZPZOcLa7hli6yciCzZTDCfD7y8ifo+WUeZY/iSj/8W09Ui+DbIJc+VG
3lcdPLOiOUTETIfCJ3w7hG3i1kffbD/n0L2GOV6cXh39gglOj8ncYpVjtNmGTOoLdVO6Z4S3Jrvn
o2CbRprnfMkygv/SkZcy7cV25qm19grP2HisVddJlyNdQDbABqoAjssEYMrt9+XIjNrpzc3rYs32
B/hWe3H9zlkHiUlifXkIbI5HVBO3UitMusOABP2fAJz/r/z8D8pPhxn0f1J+Pv0UxU/b/vz8X6LP
f/7Vf4s+fetfYH48zkfEnf9WfAbmvxxLOp5r+5aHB8gHK/d/FJ/uv1zfAkMmbBO5KDysfys+xb/I
jyP0BZko+LjAF/8vxDkL9N3/UHz6drBQ7Ug2clwz+F85T55uHEONssAQ5GEFm7DvWMuHETDzsTNf
+sV/UjqUIOsZ6QZkiRK5yPKXv5/5/WDki12lW+wqv3+eFhD6vz/9+4nfvyt6Hq8wuMOVtxiOFzD2
b9qtGUWcXr9//uc/fac5EsMArs5lHAhQ7R9Vubfgcn7F4b8f+pi0+xWDdZJbaueS+NhZrLaF5vX7
n2NYBjMzRf62/sVvi2ThgDoVRcVymCDpY586Gkfg6dHannjOCj99kQtTq6ZHpKNibzafRyfdTjm7
V5S9GZBXCnOw8DhQECudLVwoq7ytWccFoLioiXepij5p1QuyjavnxnJGKgfvD1gsYb4j/lJ32k5O
Uk0GsNKZMAtjMQ/1gtOuyi6dOdyPQrHn02O51iSEAmNoNkg38PIDioDDCvWZKtwkJ+0goUrG0RSf
u87bBSOSWLNQb1XjnPXighJEvEIwYCgdZTFDvv5hytp9LDrQEHuaWVQG43OqBrXLF0LsOAm2edXO
ZvdnutlTOzKHckOyXOIMvUsBpALo+QOiBmy9PNbXwqjI/g0e/QhnbDLDXpottpAzWpSqgcAf0ghr
EyneYELMzhnImZpojhjh7LrsA2s3Es2wAm6y7TiiS5OYAXUFpPeeMX0sYgg3AvQIsgprkzqDtSMP
Ytws9ECexiiEfcNa9R5NZyQfc27Agxk3TEJipIK92CHMNVZRjALUYm9j+zQMifJvWe5BlhDWX6Mw
XNyLdnCqs+reQSL2YKcniV1hqzOj45gnq8b0xI54iIZqDCJ8YVnAr4z56gGn2qmWOaH2iaXIwOl3
HiEnDZVn70zvdgzoJS2X0F/Lxygaul/j8lVcTVDK9FYwUj1UMU2f488f0PbjneUDylvuoPkRA06+
0fZ0bxbAc2MGABsVj8QtK/En6lxiyB2oPJnHZRMSjYMGymbN2OzJEAdFbbtIdtM9MVSsek0MuOai
R6jDdjfWfrUqIr00+rtJdYCLUj89RIOz9Tu3OZlDvGMpcpzZGFaNy3jBQLYZPgR2epSEhRAYMqzd
Rj7a8fCV9QQp6Ll86DoTyeJMg9ijQ+ZYw3ZmAyZDYWIh27bCin27YcdrL26vRTMyop7iNekXDYFR
csNGmRuxOxRuAe26R/6zrJLSqrbOFL5Pjcn2MzasszkfaiG+Y3sJD09zeXBL8wbZ3e+QTNFJDppl
U/nF1UHV2o+4UmN8saCu1aaooUQY6G0dTVTVhP0rbt4G2Uc0qfvfOGwLLHuYFuJsmSMjOj3urI6V
QVlOK1+yXi6Wmsn2U2R40T4mLjHDjmqUtBxongP0wtVDiTIZ8N9bOwZsEQQUbC1g79ZML9a9E3VY
HyNAO+Ipt9yP1KPAxtAogeHU+YfbBmi4LAXQLxwA9+9Ggru8H3qL7gCXdObtoKMTtig3Tdq+Zlxm
B89B1xWhEulm9HJGYTLSUSOCG/qP4NYSkFg01vBhKW5ksU9MhmgqCMAn2VOyD5oRWuVofdf6GOVs
oiJ0DVbl0GcXCuENtwZ6LBRPxcVdvklZYySmTd0rD2pGaN4uW+C1MzXyvjfFd4acvoyoROMJ7nrc
3WlWFuuhaSJE34/hFEQvrbdEt+t4OjCdPDZcY2avXSyopLwrG2ARASV6PzBcm+k7ZJAGjHnNP3bK
n3Iz+ozwkBMISTHORmJhJ+cZwjp11VFoIK/PLqKQWJtdduSEzEdtxdWoHOK2FgqMcF+cifXdFJPe
OUVRtp7QRjNzWnIUoYYZBTwyqrByO481HTF2B6wGJAnVqNwY9g4F9ZoctbsdRv9HTBwvA8r1gw64
z6tjrwdaS7c4ViFPKsysb1L8NfK6W1uGBM+UxWy8YgRL1V+/LOxTGg4Ho7H6QzRmT0SFgYZi67Mv
sBVvEpQO95LhUVJAL0+N8DhbnJv9dwVp8BDOzkuwiFam1CKLqh0RgxeBveWqHnZ435GekLqY6aPn
XROAFI0BIw1tHHlUbMe4hI3xWGjWYrmVDzczCs3K4es4nTxT2aK//BgGqD5N4qyExRSt7mn5TDaO
gBKKL5Qan5MGewR6vjcmNiQVe2wzOCWqbs8OPnjybSB6pOQV2OF7U5rj0Vc9TxmFOi9XeylttGhd
QcymM0Nzy+B4N+xFRinAEhHMcG9U5JCaEk+caS9LCbD3ZJP3CNKaUzCdW4tb0pnccNOo5EFPybBu
XxrEmTuDGmRTzd0SiKf3UzABM5Q1JCZJE57QJpTQQpCPYrtHq1im6qnOeRbN9ojG2szbdVpwaIzk
2UQDs9DRyVDvaW+dmL19bJEsVoTy6NuqZ9Tqa81wMXtFT0vKQd1vMgECTcbF3yKAdBVI+vBCsacp
eKhErb7gF3hq3LbbpW6ibwZIEbOFi4YFibhGVrxNjFmeUzWfOafvYreKdtKpX6Ciu3ttundGshta
sluM1rzESaPYO8DpxlBjrNsFOe8K92oY8hDIGv9dae+W8gVofrjxOoQwhNF7hNJz57yZPlEmdUWi
d0NwPeDC4Z8PKYVE2gKG9OxrJf2NIdi+ysWsLQaJBEiV7SZBY5rXY4nXOgDkvXxwlP2R80jfAF2+
RQXtbWtzlps5zR5UVXHlqeADI0O+rWhRpojotDAySeYuRL0MVOWTORQMp0P9bvr4MkaiCQ1fsaFk
4kWqll98VjGB6/2ifBtSg4SFLs+vZooPX7fJOkpcOvUKEwMyi9kr610YfIe6rRmYhMhraZAZF6OG
pZ44wBX94sxvd8weLhGbm38s4a4hCPcaA0X2ieCZFWSojmqfnZxGPAbOvLdj4MayZSWebkKCR48g
YUw5zHBvOb8TdED01Lhi7QJcR902V2fxiI+pjfEV8SrKl9hzNqNDVZ06VzTXEfkHnsNDAp8yUsro
WPA9W7MwT3lXol9Di9Pu3WWdYbYbz8msQ7oUsZgZQNNYLgKN+PZXeec59rCf8DKSuiN346Quk4Pg
TgvmFJbuQF4kGRNT5FPdorQTgJLRlcL6w857dOJHrV7QATC06tkC/f44LnleXCfq6JGesMsGOnWr
nuA0hukpgQdRLAptJkoxUXoWNWFgZzsSxZ6SYLH56iWGqJ+M2zlI5THvf/Wp4h+qQFSx3jP1kqaU
WD+1NLot2XdsgwGHEeyG/6sGH5KFTCi6eKg3ZtyyZQ/hSP1a5dXinM/DD9GGz8lMsdwKgiO4SUzH
v+Yd+IGRTa1ju+0OLT6ZbCUqzgw0me7zVeqJ7oC6aDsPndp1jfv2yzRtC4Q9KhAQiRbAQWma7tbz
idqOm3Y/ZwBTDezfxAgZHUot7Mcf9fCYJ/7PGHNeKLNkGGsZ+9LOTkHtPE8g9dM6fYprw17/o7Fs
Fy1R4n4GscHKWxI1Ffi886YO2aSMFbU5t5NFCNYcwDfoWLFFefBGHah2NPQ3ZeHGu7Q0d6jCfgYk
41vcqmEEdkub6m83ZeffOOvKfKpwDx6jztEnsTQRqF92yoUAl/lVQyCuHqhGgR4UAXpDLiP2VQD1
TWows6o8Zuzpg1HLGvXMsJW+WUNlw6MfZiWstWGo1lXRArgMro2Gj1gtH8boT+b5+jija97ZdfHi
4CcEyD+TJotgEyOcg+I2Ug1GKtnuHRo3wcJp52XVOxUFEtGcwwbcb4cVBeUn4KImn0G1TMUzI3DG
fA4pbXo4x3H9OIzsKsrF6W+QDKVn3zpqoHgzkUlt3H1SPbyQSIAJy23PMsCn0ydilxPEhwTyZLsw
htOgqje9kuJU+O7eWiSHrYTNz2aa1Lw8s09Q/r2jV75iX5lAGzLv/b2pxZg/2LXNMm8KGLAtV+Ev
tcEVZbqfMk+vwqi0dt7w4eFhOoZV7qxz02jWUU+07sT6IXGNgGOFiIPoH5wu8n46QjQynb0kzbJ0
b/6LvTNZjhvJtu2/vDmuwR2NA4M7YfQte0mpCYyiJPR9j6+/C2BWUmJlZf3AM5lB0UcwAnC4n7P3
2i45qW2KkSWMLyHE9ON4R8pwu4Kfa6yU4T/lo0/AV9QEpzadAMFM85QvoiBsR+nWDdQnX2HMCNQ0
WzjYSYjNtDOUvJSLsiTkvdvCRIM2RgffY82c1+4nXIrMFwQ82WU3HwMUqgw88ca1/1Ch/BrEBS2O
sThHUpxsw2jxpUynxLeYCFl0V4qpgsaARrDSmVIri1Tioj+XMdEUgfk1zRClyJz0s9L5uUgPlw3B
RszAPMu4p5/APjqvXcnJ/XOTFO2nLq+HbY92/O320qb3YQRdQXAfG89WUFkSvz3rOvQ0JumbyRD3
nEjroyj95mjE3KQ15YtlTCi0Qkpl9Ko6dkyrWackkx5Diol/Zr6TYbzvKUnYqdlsgwTlHbDrbtt8
DhmMjt6km8cQfdvbpbi3V35Mgm7GeYiYIKuuaPfqAGE1RBoUs4lW8ft2X5coafqKZaVZ3iFzC3a6
Xar9hFhZla47A9V/3Sy3JRE8EV+DT4ddk2fmKcCcKHqgX6cAE+cxqvF7OfuA/MwbX02KK6txVmqS
X8MJNLfdawlFe7cwiHNXeeumBAxF/645mhX5jgDIv/Qibjg3uNGcvxSTCyB/+AScYj0EvcHhAsiX
wFY0Fki/71mKlW/A6oVj4s1nSREw242WcLl5o9OOJ0ZHro2aPDHLIW5oyadbNrM5kASaw3Jae79Z
0i20OIbGlGajPm+mtnjKGtPdxM5MIA7NF6+OfcJtZH+aFDtVNDH4Tuyjez/NZ4NPf8pseNvEXUFZ
LYY5cdiG95ahN0bM4pHOyRigc3aBMIMrzbxbNqmmf9Pb/NFqVL1qXPFcElzGidPbhJWLOyoKT3ll
pTedbIpdVXOWqyGGoUZl8NuNnBDsuNgLMJrE5x6S9rl4CnLHXFFSZ6Cc49pa11drqk2cv+fBU2Mm
cBzDOEWnV289oyWcDEkC8E0OW+QPACWrFummFj0tN3EOG493ZeK21CPYjGPbHaPeKPEoAAJfwC/d
XHdbiDBa7qzd2uJLc2kjoZlf5QKiVyL0HB2D/xzPYt+qY5jzjWC70L/dBfQiqztWY/3bTXIplhXS
fm6GEg2s6orjstHnS45dblGdYXGbR4oyuOMLGQ/L/QYjNFznCLZPFjDGp/pA9rGsmRTZf0GOFrSR
HJC4eTWrPR3HWWsHFWBFVn7H5WTl1fzRy6VERMk2zsSnZYaaMx1VaSB2wyCy/ZCVe1uI76J0gh02
iQPiAndPaqoL6RWbXd5R6CGOCE2+ZJk84vYufM7q3ZDYzE7cds+fx2IWTIM+khDtBfzu2t0Acn6F
MUBgNMZMZA72j25E3TuazslxIkHZZppNBy1+nofAxxYh+lnmj0Ir8uIne4ITOCmqfuGskzQ8Ac8+
L2+jkvfqStLi+LnufOl7m86z8SyMvXfBrVjMUczs2rlcB3jiwk3lTMGt02yKPut2OfJU4DTseRRH
WfbPDjJOvYF/1xrqLoI1umljH/2QlAcVqYcYBinFCPoM2jEehm0RoD3A8QDfuuie4wgFtln6m9GB
skc5Gp87P8FNRcrhJhyxBzs1uddVBPvS+NGOWcaklp5D7wcvrL9uW3/YxW7MCr32mm01J0RTFII0
3W2HkqFV1YN3w68UC2PvaoA4qQp1G2RAw5tJxCVYhRrXmK2LkC9bTWW6VjV2lcYIW+RCABWdc4xf
A7uh+pbFLlK85JyWY08pmj/fnT5bvTpG0CzlEN+SuE5tBRTCuqiRNmLjLCjOrXlnTkoxzouG7A5U
G9OpHUW8U+30OAgwRUw6yEwKqTrWQEJJji7OCFgoSWmRuM1HsU4lFETdCc8GXw6dMyB1BN9tKUMj
enTLi02Ni5yuH4NOLa53y/NAHXdlVCnZX1hXZeqNxPolQFenq6i102g42Fka7ZEC7eMGDtdKK8SX
rqZch+0hzPoXnVXRTST1+iGdwi/YkOVDXfBn1yUAabNJKRRyGg8T/5EJXAT+b8T344fBYz0V2sr0
GKlAnhBpkT7Z0r8o5jJd3QSXYf6hyxHnFGTEIUfzZdryVZXORHDCJ8JbIZYhkaZk/8kya7EJWtPc
kUJ46RVLWNdGC02ZkH65A9IBcwkRaSJiHq4OdSAkCUhkvUUo1TItJjNd3zrV8JkkQnVAgfHkOMlW
2KO7LhizkDVUqBmsNZ7Sfh8bQ0MRVhTbVtCsx8+yTyz7AS0YferE8DY6dNVJ2GQ6glGs8V0kaUFe
RI2WLMXKGnuXFksxgsUKyjDVbp1cwfVoo3oYNTjYfY/82iKUQRcEKfiU6FPXcNfS+KG5zXdDBleZ
5bCitTxhQvOHH9wFLQ6J0e9uqPb4N7oRCxLdegoPdPQdyx5XvPdZpAYQPEzm8GCIc6qmki9LZ1DB
6aJVX63K/Dm8ZnR3bhI/u2hQms6pH3zOoldWGAFFl4bA+Zi9GyeyDjBunRV3EAbQEbtUG0yN9mld
PNUmO4iaHksSgpjnGmvTN7NTG4L1Bjs79La3muwvkehBuY0GJucRx3zsV+sWY0kRY3Qu8nHb9Szl
TKIhN75uIG1heTzbnq00Qtb1JQdet46Q4ZqN/BYayGTLXk9ugin/lKWUOEUbQkwTKFnaKt82A5y/
mCpQNoon0J1lNW59j2OuaM0nL3SrvTdLn/L4KTZBv7vRlK1t0Bd26jrbIEJyICGl+AKCYmHZVBIA
XBlUvFeihBYvYBnQ4myMfmtn2LAwNscmZf2w2E9Z3q0dpT3g2GgeA1N+zkf3jywuoJuLwN01DOl1
YF+lF/70I5NubI8qG0kPkskootafcTYKPFhwfg2ra5YRK9JKb+oxACVOLRjpmnZoe+p97hiJjW0Q
76blFj15QZYwJzbgrqH2rabzbHneuhA1qqWwKDZqEOaGjAnCjrsd2uZXDvZ1UJHahjF39jxJFkWB
tlLy1khPneBIK6Nn1FZ0koEB4HymyFz74pNKmnDHWucwOXR1M9wi4TAXXlAMmXl1jt0Jt0NCtsB4
W0MprBJIA7oR1LzMhTDlgi8ifiwL46es6J9T6mbfQUmjMLR7gdse0jK5BE9AUxkNT7aVUbkn3OgG
dSzmLZKvLx4o2lpLvhLFyGQlhGzbMpSUhryNKOog59VOpYVsyZxwYBhQUogJvsVPAlMF1AvWsFyB
JS0sJPOFCcGdo76qAnvVqMzYDCAAtLLMsbu7r42HPzaYCvviR9Ohmw+omrW9p6Foc+FIlAXTOKvg
EOE8UduU6DLOlzeW9GccLWuHsa2Zu+pq49h4jjMPP6NNrbgg/jRRX6lKvZZ5hgYuBMfRH5Rw9acw
V5TxocoY/Eg471/DsTnFY06i8QRTZEgPtk5t31X+xvmuCAJM9VWSKSg00bzUJ2M1xUcW6PptIqMX
OiNkoTTorKi6WmtTix6rHNi2peKHbmQX0wcaLRmHNFpHRJRJkaHpzCCQ2DXyI5Uf07SKoCHDkxkC
OkcBiEJEcxVHV8Cgqpx8axHjiOxkot5PtobaJsqr8OQwr9SxXZdDCj5SfCkT5KuJRLBadgJePjD6
JHsxXyMrMa6ywAtIsDIC6tw8WOBNpl7ZG1rJ0CmzOt/ghiehx6l/MsaoVakrZ5UN3Yl0SwrijBk7
0VExC6Z2g9jqG8bGk5po4UU9aHSFfspDjCnmkk/emTnZ0w02jp03z3HfN2qeBkcy+rfb3h+iTaR7
3ggf1XOZ1WIVzlEr2RILslwM9ZxOMKu/EvG5V6zGNPVJ15kjXIwlg+n98ZUn6VumyXOxPH15zC8X
315ufng+LwJtyeEh5peYcSBiEhPdF+5cNstz36++fYj39/vlpT88/O39CArXN/4M1BwIpF8tT+zn
Vbg/v0NvRXSkl7cWBPcCwtZbUi/ls/k8uM0hEhOB1i+anCgQzIsJt5/TXT5ezEqCkEqHmGKcZF+9
eYXBtOfPTeTYNOCX6zR5XQHJhLsCksWpqs8Xa11Fx9SivIa6ME9PH+9fXk9lFAjfXiWZ32150LKx
ZfSvV3q70QR/E9g5E15One+Pe/9Yb6/1fv3vHvN3t5la4xxUvSvneqVVQ3jsqexg5huN9XI1mHev
+q97l0vLbcu9y9Vls7zA+9W/e+7fvRQp4z3TLX6Laq5F09dgGU+Z1uevZb+cr//tjUZRsVR4vz+f
nxS+P2m5vtxtlyxa8Bn3c6UWAMoEK3++6OVq/PPicteyQZxFRUI7vD/9w1ssVw29N/6/1md8Gosf
//sPWh/LmaMd/zPl7fNLHUBCa/LsN7HP29P+FPsIYf+PKwzLBvHqGpY150jO/r3//X+Mjeb/KMM2
mOTOmqI/tT4mkZS6NB1FZr0t2L7T3UwLWpwlDNcQEl6P4NN9oLn9E91NzNmReUKDOzt8J8XSsVxE
RcRXkn3JTBM5Evf/wnabwOq2Wt3a97HObpVV8XioG//Q+HpPsZI85tRAFuJIyBwuiye7z0+ZTjlh
YQLXhQP6qHL3UdLqFy2Jf/7yTf7JovudPffvn8518YbqOs1YviD4d79+Ot/CPKagTtzbdBDLKTcv
CX2a2SZnHcJE3Oem92CJ3Ka9Fc0uN/xViprAnoYO4TapA5/NJ5fbQ7UfOFZ09qYWN8GooKBRTb9t
vZBzBZWyCVOkkXvf/svH/11GtXy5rmvorBEdW9n8/r9//Mpv4r7KhXmPM6H4o5ry6FpOER1HVVA9
n0x6zcxe75gLtkb/x+jrzV1DIHNqq4A1pxmiYUmOZeNkV4W+ysHn3ziNeHaL6hDmGo3E1Eu3oSyr
Q9fVD1LJ+uQxR8rRH66NQldn+lL3/+Vvmr/y33cYJU0pdLLM+dsWFdqvP4k0Qj9zo8S4Z0fPKIkx
b0Ac41NV9w+tzMjbCeD/QTUT+D8dZKN5qR1Rio7nwfT6XeiUz1jNy5NKja0bleJqOk8yDIk+iGLz
wU4qTniZuKEc1Wz++aN/ULXNPwcfnWPH5IjiqDI+7E3oZrzWx0x1LwqAxLYWPYxi16flvKoMvZXy
u+CEIQjU4BhfujYZvhYUBR3AX5bW7aOQdCMC+UBD+9MAswzzZh/3IY6ZblXyJ5y0SF60zg8JEavR
lVQZBRxsoHTvYOHARForVY+rKISTxLieoHOaE3JAnsw0cNzxAg9/k0p3U4YTAQZ9QI6gnWMG7Isc
Zccttk4mpWbu7+mvBPfICtal1yDR0lxxKEf/yqnFJc2eDeRE1dnpDrFai3Rdv4xUZg5WCKlb4AY0
UcNSzsnHr5jNmxunDz93Wt5eIs1MNgwVw67WPRZQrPK3pt50t8slrNx3ccTaVTe0+sGQMien2jvk
NHecUq7dvgcnYs81MLNaVZR/NpowMaex4DwMLN7XpE9+xxfkQj+sv8gMefA0OOZ9IIq9ldbV/p9/
b/l3u6qNutKyJVJ4hHS/H35Oz6RuUIG812R77lTLctxBUOExP4/bxIRmIq+9YTqHfKyfYenh2MVl
imQl91eTpKYRoI5picIQcTWdk1bc99raj1FOGRBe1lPlXhDRuJ//y8eeP9bHI8wGlmgreJuS/3//
2LbGtGywKnE/WdR0dDt48GP7FnUXtDw7dbZlhqoXp6gLvMzJLiayylCLH2v3RXd1ebL18Kfj57Q+
kZ4e6hQ/pBkALS+zCUxhG+7++eOKv/mWDeEYjkIpyrDwcYzu8MbQ3xzEfeo55Z0+zkFMMRWw5IxN
lWa/k5XrKHMAyZtnMWXxWfjRcxg7zeGfP4hBTvPH781gKafAlPJprOXw/+VU5o2q4dTEr9Rm3WMZ
C/NckQwR2ecclGCga+2ntPsDlJ75CH3tAl3DJYRWytvlqxyRYYRjn1wr2g7raSTyHaFcJA9FmdHJ
r6kuhpF25sdB055l+25I1QHJ20MXm3R8QZf1nnCphiCqqVSpYy/LRmaFyZcInczqn/9U+Te7iGHo
OHgtoVALfxzJpKnlzOI9/R7wG32fPjr1DsmHE76jdRJZD2Md/7Rz5x78e7QpvCH5GtnGRYydvZGh
MW2LqGl3ozNVh0DJk2xSHQWrNuwmN9PWpQaF4Z8/sP17hPUy9M5aZ84Z/FPoeX7fp7Ev6vR+O3lf
1Y2zlinJjAzSu0m1r8XYKAD7JqXRBDxpq/BLtcD4TqyQzUNtyHUbW3dg/JDW5sMrmkPnLAK4BPSW
vqJgprin86NQW40PTN5BMlLPlnZnHBzzs934zl4PDHQseYDOkXfYt7VxDNyZ7ES9eIuWkFqjUOm5
Tcf0jMPRcP38pOTwEOvSOTdx526ciBxGbVCIBrptNjndtXS6A2cF5zYaMDPpmbzLat/6qUXIAsNC
3GutOhpR6x/zSDxSQzKeU9RcN0LmJisYOoOY7C6eDZgFfAUKSf4oWRF18M/fuzmPFR/GEiU5JHRh
WobLgPL79x4lvtc6owtBzi2IRFRT9zBS3KPRUJEQQlP7QSN2dBUyvziP49QSuDEjUUcyYbS02qe6
6YHJNo8013dmpl3b1iAHzwRCEek+aCuybX0nH0+F/9zOrRbDcbdIn8hOMnCMew1zw2w0H/2MFJou
im5jLbMpCGvUVuRpMlp5cXKwDOXo9RcJfmvCxlk4efKIlAkbQ0PDPoA7MnAeBHSkik1q0Q6QedX+
lz1UMNn+t2/KMJHj6ybfl/URcqwBsupszxT3Q5F9pjkCeLQNvsQJO2JdCnPt2Bpd/R6bpYf752SN
uBVbqu+xORQnZIGk+eAJzQw1rv/5N7Q/ziJtUM6mw8IBzb+OVPbDb5g2voz0eKzv+8LIT1Ef13eu
ZWU3bvzslZpzrpR2HjQErloRVmthJxklmMki5oCewLL7FiAn9xgLEdFIzbhUDkmJYdvp59FzL5ME
AON7drIzZaFtccKjLqmneN20wbjJjL3fmvpDb3zubc6LWj+JG0p3Jsao5kXLkn7O98m0ieJlYpWb
3KSIMyTFbizptOPnhA8CBM+q553fQNWjo4FZpfS7Bi9oEfW4wVaovEL8FVurwHeLrUHfcN1bBiwc
MV7j+CWKx/YMtKxIGJqZe+TM1eWnOBVEO8zNmK4okDv4QISQ7fir2pf01fDLboww99cqC5P/Nv66
5u9MbNNhuYQ/CgquQGCrMGX8fmBNTuwC3Rv9ey3u82uqUeYxtYQAkSxQq1w7W1b5PfQGMh2n0Tk0
JIQuiNhm0kjiIT5gFahvzlDFV2uk13Ij1TStqQ4wbRQ6Mk14Usg8xmaLzrteRfa3pEaeqqLO20CG
JlaoDjF4AbDSxR9NU4qH2Buem87WL21+h+wKI6bm03Bp9F0QVa9hS9DOzax1dcipeOg7aT+mDb1B
w4fbEMluk5kbJLoDUXfMf6l+txfSRrZmZ6J4yCN/RR9bX3PGiU7k3ZDzlTyocG5tgaEJ5r6r7SAC
cBCzFQFB2zbNvZ1ezUXNwZTIEdHjG3Y8nN8uSSwHqXlU3mBs/NDzzmLmDsT08qyyByod4wTTKrVT
CS1Cvy2Ra+o09R1oXH4sH9wJkz1QZLs9Z3Y/qxoijLSq2kO1Ow4VyK1pdhdXE/meaTLVu4A+QFKq
8NYPHHL2oqLbqahWO17WuPGhoa2bHpM9Ozrsb2tAuJjj3wBaKK5l8mWsoEi2wNNBHupwBwZ57Ept
PLuFSDcVtCFgsnt6ssO95yCFEFEbgbiddQ+ea2+MIX2dCInZZ1XA32mZ18FsYX3zaRIMHn51a4Sg
FfS4FuvOoGQDtWDWNjf5BpfACqThDxKzwfT09TXtEiz+jgeEvAWsiPrh3uzZe/h5k12RKgDSGtLZ
YERrB6Tc8vRuJmgbd10Tfa2N6SVzyCaP4sS+H8FDcM4Qh86x7/Dmf6lwT9yRHr81cZKtK8EOEdGJ
0oo6h2GOlMLK6+9mQoN5UFBlqs7Rn8g0OeS1Pp342eg3OJRj3VHsDcvwV0kdX0NtwGpTTCjA4qTA
uW3fFRwq+6FwmwuxRFXu7dwsODt5+4M8cIdaQh0RnUawnLSNeht4dX31xrC+JhWGwLStDo5w0pN0
xw3ljHKVeJxvEceMN1PdpxcQRpc2VPqNDlj4XtUohAt6uF3Gn2WHzXjrJDQWU+hG2zAMMghZqDRV
n9LmGVt73XmswvzpoHQRX/vkZ55wgKHmcvdCL6+Ejl88ply5Xw+XEeDrurVMex3SQUQHwQycAblC
I2vYp8bu2h2CHkT2cVXdBpNf35rJhBrVkHytgZ6cqqTwNzkhMvDybXY1ffhk8qyzptNULibN+YwT
KPDQ0hQ1OXjxZOp3Ca6Ku3Ea+7voYGWoC8KGL4n2cXbT0pGkt0kHJA5C/1p03rHJTdqOgf3SAtna
wKvbh81g34qkK3dI+Ga9FYHNvjOh0SAMfCMr9xVgCUxG4+vgYWDpohqhwdBQ/lXs+RvCk0irnPxZ
Wtb8UE00XN15ozCC35QORSHWduqEGzLeIbL4Pqa+fzc1fXPQpHeXOx42MVCveVZfqsrzLzgxcOq4
VbcXQfUpxdb9CB71FGjjdAWaqKg9YGqB8ayx237D9/N99DS1yyfi30TjIlQvBGhkRkohquFUWM9B
wVoophu2wsV6Y7qTulvmMn4U3tYECVw9VV19kDJ7v0i9HQgT3D+JwfyuKxFZ1pG9CeqO4jy5TqXt
qbs2H76WmL0RgQWPZmxuPAtQaGdMX6xgLLdpqVzUcSXd8U7lT/BhCpwKDF/ilnEKrFwR7WsJlUmh
lCDdt1sbNs7hxrZ5WjdU+6DTfgSNMA5t5d0ZOajn2m3NZyEknqdp2AwOgMcxtHAkkMA0K4f+usjq
neu7QaKhZDVbHrs5O4pl0cy346qsB2rTy0UnInXNiaetOUuQrcyZ9M3i6Xu7rqOI8sLagZtKtE85
i5aXDV60i1Q1UrPfnXvIzKojajUdjfXhraQ/MMoikiWJeG5BmPA2b2zlgUiDykQzhY3ypxG+Av00
W3b7Egn2UkEPgPbspEwPka9hQRq7l7ebg/Ac2DLeFU3WHqt5k87JX22Iud42CeFcehGpiZadJf0+
HAYobSgB6uOyCWblH9Ct+tgkwauNyWpLpA42duB4G5nr47bPkmcfSVRlt9XO6eh3uSgK3nyByQgO
xgjgdWEvC08q42CZYDvdFNP4KAMGavIVwRr1x6wdLBqY9KHe+0Qfrk4zyHRCR0urtZ7F7FgIuzr7
JLU+Y3JA9tuymWZt1ftV2DzmHmUIPfR/NRc4FwManq8ul/zewJe/XIfbua2ERtihym6rQTxGiemD
eeSUrBKl7cDBj2sZoGCn+bNubcIUczt/EiZ10M7Hz9HF452OhQCZfXOqylzbKPFDpz/b94CTYLeS
H6g6uMAOZMKmnEq0FCVBG6ZNUhSCgXWCBsHpo/yauE9NU4VbX3nxRpPJS+8imu7hvzFWwrvtkCWQ
P7dVtqfdBAVikYA+Zz3OvXhSVKCO0I9S1CuOfaX/1FztBZ8ZPnzF4Ukv/SZukkMV9RtoLPuhjkEb
dqgwmOKcHWA1ByvHdF1y7k9MUe7RGsDM3vYz67eZwLjVsFxp63dnuP/LWh0cV6I92hYa/sBrKGf6
hbVOhcIPbmBdMZ19NjcHE3gKyCDm5h228uzI6evg+qj/lpuiOQ5oedxyabnt/bFvz/2Pd7+/ghVQ
HGzABqDN/f0905oh9eb9bYpShyo+DqdfXhtOGY+Rc5qYyGY19sjV9xdHNJVvUGr8qLBAEYg9/xU5
wxP0jg7nVj+x1lteYbnn/XnLR1mugnmHKqXITfdHbW1V6N2SbNhGEUdI7kB/GDUWSE7efI8ib6cN
sBGZp01r6cLXRl0XtsdlM0lsCG2kGysrahjwR+hdI5GfGZbI1YA0DPBVzPLSUvpJx4q4jt2OFYcp
KYYV8hUalw1JJ7CO+CqsY0wflQQUy53VN8Fj7zgcycvdy6ZlHXR0FHGjsiTC2wU2jZ5kfjZnQes4
RtGpiqJptzxuuWnZLFdTaKz72YxYzy+y3G4liGuXS0VCTnanR+76/QnM5FEAs1omG2F09nBOcBxr
zSGNkcVaFSdPFKEg4pNJw6c2Wfvoi997j1ZqORvKT2RL+BZg7uVilmr1tKoLB+zlcsOy6W2dnnLk
M83NZ+RyWyJm8mb787JZtJzvV5esSWWZ7LrvNzp/Pfr9tuV5y6M/vMyAWmbj1g5jTk9I4rpVkiIC
XhGOAxOT6jxnf/KbPtxKegBMgAAHHd83CEwI8Hq/Ps4pYv/x6nJHM4dgvT/EHwMHnPZfL/vhFZY7
mA4gYxE4k4KWWsfbo9M0d/+8OGEMi+GY/uu9UdM3O4tTDnYHRnkJU8kJ//Xh3x/2/qZLhOf71eXS
h8ct3bD32375w5d7PjwFqSCeDePiGsVdRfm0ITJh/hOHFrk+6ob5oxbeVDeP+nwRbHGa7pdvpoi7
DHqODiYiVWAmI8JF33/R5aqLcA3oKWqMOUB5vrzc/P7Q5dLyQ4d5508UWeYHdR18klWm0mlnRCEh
TJJ5fz+BUq8B85UsxNt5mKvG3pqgDbIHDJOM6i+Lr8Bdhg67YnUkSmQyA7BH4pXSQwz9/5iBVHnb
VLVD1OT7dc/Cq6bVAWHbwkZLNVmsMOaXnoenJeXUksKnLuGdEg0Lq4U/P5x5A8u3uvwupFJInCb5
U8GqDqMFMxjyeIBnNYhXm83yBX74+pfbfvmJimU3ffvW3y96ccFuEyKrcFr/VWkhXSy0TSfCToab
qcU07QIXu28H7zQgnVonkzU85HEc+zhtjTvd2TpaDe0wKtQO9WK7GuYephn3UM9UG2yKpql3ndtC
7mAqiehzqi60IC5DKcvP1p1me8bZye49YfkQ7fDj6r5aTTnJKW0gZn6TeS1z/cnqu/Agm2sb69XJ
Tc174F9yT6HlW7gNa2u8mipONiZDMOc8ukR1WW1yWdqXsA2epgrOkgJRFvVltLNL51vOYHXTJpF+
E/YdQuSQc/0Qul+JoRHXHIHcajAN76CP2inxAPbXtv7VDRx728lo2jcO6cSxPxGlBINGptoq95vi
NgayBz24h8HiDdusZ0EP0fMF0tLXDGXVKURbRhGXxRMdJsncwAXxVpO6YMQKhKWRDwcSLF8nGsDb
PtVc7IK1f6fXm0ABVjar+8hHt2rj1Bkz9T3z0nGr16279ywEn0p3SZbxwwdVI9Msuui5w9eBctNJ
1mIkKMkYc2cTpb31IjsKZoaY/F3th4eeg+HWz6lWhQHK5jLML2BVPlujaXGK9dxVmA7+mq/9mqGj
XoVV9orfOrt0xYAia1abl+0dAxJg4QlHWxIm1yiyu0Nix/emq6dPbYdG0TLNb2CG9U9VstcNKz/l
mgLaoKFiduS4a+3OYe7SRQfP8Tf9iByVBrKLyp6aAb/H66SMa+cW1in0OA96hHrTHfqZ5tQpYz1F
IkgayMoqkUtB8zaDM6FL2ScHla5mPA115bwkxBuA1WrlXhDHsVMlKJ2hPcc2g4Il6vJOzjkxVi12
SS3ccwl2E4DYwDzbmzYkPd12Y1vulRhGIMHVnmACoHAW/EDU9fx2uE3L1IkhIYQ1u1rEQo8Tneao
62TOHseIJmaU+biUkl3b3ANuRRfbmc456YpPPrikg5mHh7IDwYrSF2eaVTiQzAgDcrrROg299rXd
J7GJ6zd2z0mQtjd6GmAQE980jYwkraOdMNY+mLypgc9vl9bBsK2de9cRj4DzmeGiuLoUsTde7tTf
U9cPr5ErPtG/YQbLCn0rRI923sqvQ8mONfY43NMqO4lKPQaFIc/py0TL+VMDw6gYH8Yw8+4FyEmD
VKE74hgsLLfjhRZeerVUxCA2M/CrfCAHBOJhhVn+UZbxJZFVdK51dMMVNSq/DezLqCFjb3v6SASH
rSea60+Olmx6PcKilsbVHgnfp95wSLcuhwOiCH0XGsO5M3ESqLA7FPRNbISQyE6BUEoZ8en4gm8q
z9T2yTg9R0VCOveAcQGuREwEGdy5ewcJfJUD8gythFIxXVGRKKZIwD6iacQiHJr6jqYNavgOxn+g
+frZQdO0IySihWww+ic4yoTPGANlzRhYf2OtDaQnp2ZyPw+dTM4mUK9VJyE/6RM1wlEHBwo42Dgx
8RpWWSqjvSiNVV8ozBtZu0Ks/GXs+eSs9kmur5ovWo71XnaJd9FU9mNssi9BobY8JNsa0mPv1tvi
VA5t+4D04FFWknoCV9d4Nwy6LRqpG+obGRDimhXQJoO4PoxK+0MHcnNtClSuYyCBKtrhMU6IaKHt
+ir1/Mkd6icSnZytX6h9bk2XKC2+5Fp1ta1q2OlAUTR3+ENvSM/KkdJsIrfy1nP7URg/9OjQo+R7
EV+kl00XLdA2JDEVYMmewvErZmDjgIryay9bsg2i7qGxop9WHFX7IaFvYuFqSNJgDZe/eqrpUANB
G6tDOj44YalvusG2V5BRp8e+o8JoZPwAhl3vFKvWxI60ZyH1vVJnmUTyiXQu0lfG6myVsgXd5yp8
u5oPS67TT6OvHwA6bjtr/DyZZb0piPm9Wl0WbfK8JA5NPepkjiBRJjJoCIb1EHXOTgN/sxo15e8i
6lE39uDfZGF/zvREu1gteN22eJS1Q0nLKG6Dtk/XTijaczp9y/uxuoc0eI8v+JGpnL3p6R4MST9+
Mer4YhDOg6UoeHRxM+9EECG9q6uiBv0TPGuG190rDCbAN5D/THZ7342voTSrb1ptl+uihLvXxOy0
VCOJ7ol6CWNoGFdV5+OBKuLifmw4pzkJJhA4vS4tBqoJ7XTfNdgBl1s8w69OxpD9IKcq2eMSJOIp
t3f6kJ0d09L2U80cSmKt+T/2zmS5cWTLtl+EMvTNlCTYU6QUkiIUE5gUktA64GgdwNfXAjNf5a1r
Vs+s5jWhkUqFUhQB9+Pn7L32po24YWSV7VLJ/8fOBom+eYTO7yjui17ktIbz7GUCNwfdGSuOD/iz
i3qsi7Ng4hE0PIzldcTkeSRTGo2tZa1b1zz1LRuD58p2I7vp03UgaVSGAX0mfUfH6R3iclm2Bb3o
qUSp3lBUUno1wbboRlr3E6KHviONURM3QB27o6VXzmH0NS+EOt6x9drajwL5sm/b3yW+jFfpZMdc
J4XPhnfx1BbwxNs03ulVNt+SIH+3kqm6tENJvBNz6mP3qHkMAd3a3mYs9DvGLhzlbW9XAzKm3y3Y
w+iKmu5hINvghdYKly9YfHTJ1rqyYhtXmbvUSuqd5ry+I2XOhsyugoudBYiHZnMVjPn40KjHWL7x
v5wPir/CdjLmX4nb2KtJJ0Qu1wZibybQFJFNy5SUDg+XnvcCLpHyQnOajWgi5L55/jMuuoiJnjmv
E2W228adaM3pzHZlhN1Rx6MxU6n+su3iZVA2xSst1gA8D05E/J5pMj7nDjYpImjyrVLxdWwWh53L
L5FplrdO/WKvSIsgIUejuRITMe++M7yD8QrHnz+kJYR6s5A6h64Tf8UNk7mKOdPjOILUqLvk7AW3
MR7cjVkWP7Dr1JshhbXTGiz/lDBcFdOMXNnKjqQsMijy2utsOG3oxuNryqmZDvKcPkduf4njCBE/
YRO7GeQckVB7Kws+03osdvrA7dohIAozr33QYFxjyrHCrLW9n7r9TVUH49FUuFMc7AhjL78Y5jw5
val/WlpKIzlwf7J7STJQvY0B4+pRFsQszGJ+T2IXoxD2D66PmppxyP0TNHe8wGatEXdmkNbhqODQ
xke2UP1Vr8sPDzdFkLZoXlMg+ZM9a7TZov48x4AIpSuuuF6p61GPhGnRp/s256TRUEufOYr3Qe49
au1SeUUFEaV9vssN/3Guy2bfLe0SCJxM2QycBUVBnoKC9ZzEdk9bGJxXIhQCCLIOwP1k7huBpL/9
xYnlFG59VsawUWqMTzqRQOR1Kn3f5XVAwCIRMqXwbw7k94iEUWah6YmR4J5WNn0Ve36rgyXbhsWg
ZRyzMXracJUFtBNtW3QEovKUoZlZ43jq9rXWUi27MFIYVvGvRwZ2BcV+UljjWg/MM6IE+sX2iIfl
RXqwQjpyDMPO0xEiBf5NjsF0zE39bRQFXkKDDcVjqIqa/0yp0PEbSGtPfNpn7RjXhdaiXNZq4UUn
8iBvqECvpkGzxSD/NZ89KPyihXLpeLc6q96kAS+kl9pON0xQ8jNQq4zp265V/DqUVRmaiA6DtyGe
skkbDgF2M7JR/G8KHuukNW20agKbRENDHVz2tquJK6+pFVXF4Je0cMd3t2UAY2t9+uLo+VXY7XEc
I8omt0WS39RL+gsGrMpyuOntDniO+1AmuGr9/LcjJ++rbKN3u3pLLX0EpoFLo7feKqSlVy+QP8sg
N44dTunQlO1EvakipoDOEurXn6pcyRAwK+yG0hAXt+YEzMaC3HIQD2ixjsnyM4XTFWtIxHVgPA+F
3FtaJJi0zf6xSxxGX7r/lLP+FlPvnIqqw503oZ1DXCh2uhzMHe5BP0Rt+01v/ClJFrJe5fHxtdnK
le60n2PjrcIKSnnUYkZwd00Wzw96itqgGW/ETXmxeKttZdzMJJDgN2qg0lU1X0c+iRX45yj0Nfr4
Vr+qjA6iytTdps7vDznM7Mr+4daFfTE6GG9jbFQXMxkei8wlesVNL0EE0ESimtoWhjzGAVY8z8dU
e5dnxlDesKQl+HA1RLKJ2TLkWJIoR+BwFe574FMU47k2PnwMFvObPosxwLKNCkLifF33oCK3f4yF
ncKA+jz4aq/77Xzo3arCKA2LPk7nkp8MEH25xpHJbiB6yoNK1TcyxF1i1Pzb3Gbaz7BmNZqMq9OR
mlK3T3VffGHwnzfIcHSKIzzxLupRNxLGE0xfYK8axlGveojH35pEqOnThLwhiAYtXrPf3x9yxK6X
Wkw/Ve71eyo/cZ6Fsxc+uRvM88XazlAiFQS3wZEVe443z61Pwkb+q21spJIB4VSRK4nAWEy1SnEG
uY+dKnPxakfWJYvq179bA0smZJxrJ9ixHNbOfB/QGuSmM/Gd55LzCLgzU5AtA/0sD/xPJv57FoP+
VLf5Y53nBsFOrr0l6Qs7qccHrjvEvwZqJs3YdDfGqD3ZavrifN3utcn5MMcSepRWQlNKKmPFmehU
OM4vBnz+wc+xzqW+/lkRRYw2qNS2oIvaU98vwNZA7uVQ5UzEiPdiqgJFEJ++mdkgH0qbvlBFD95u
8DnZCsBQEZA+QQvYPNQdLxMJNtCqJv0IIpyMWFADYYuLb50x+NhxIiYem5trTdumOJWVTvyygFBe
CG2zCG36htlNmWLyMEBshOgTUF+F7dAvPFfrp1N9QmIPvalS547TGAx1+ZNrpj211lNHV+Mxz4MH
TdKl6XRdbPtEH28TeQNdhyONyzSFvmvbj06gEflLcWNn5aXorG0Zk8zl6rC3OBIm21kGlAgRLDCT
zuvRzLR+PRQt9Tyyrm1cEnFKgMjPdiF0OA1hVU68RPKYxLEWiQfzZALqjg5T7TDj8WZR/YLqWE92
xC021dPebQkI6hszApRHg6To2k/8kNFllPHNjIdrkkbB69jhtC9IFCZeO+3g+fpQjDgt6ggDjyVE
LlQOttgHCAVDCx9laDt9yNS3fhBFVe+Ak5NAM0kSc61s3FTTyiXU7wmS0VelmLHGbYmfO3L6cwAf
ee8wKFuXnfENV8q6kNcUzn1TX5VS7cZN0+PMVboeG7+Hzsf4PF+G20lUGPCr93lbJWfJyAshJIQO
5kMAp0gAuCVQR1z6M1BFr6p1X6TULi4ce4KNyNbt8Rci7pguXRYAJBFxv7Apr1rd6Gt3OZDEtZM9
4Ef9OS/84CE3P9XgrQSgoVVEyMKLYkkMOjd9HppugVN5D3Vr1r8DMWwbu/hjmkHMedzESqule+Jc
9J0ZwOoTVi8ee5eKpIMVFmkyCoGDtlTmMqBZUd6QX1oAsLkbQISHFGPQCDs3Cz16DyC+gmyDlnI5
MqgeyKTrtSYCOm+4mKAVF+RW6BETvm8koTgWaxqK7xI0nz5xWl+KkswwoDRJzgiML5m0y2YPW4/l
M0XsKC31bEHsZjbbWQwMIjMcM7wYXU4IddJuzcgH/tdHu6w3YBhg5ly3nZ0yv9PfAyoop274G+fy
10C+HKGpZvZkWAxDZOjbzbS+WxJ8n8OLbmNKTWRcboY4/rCxSzNmfIpZLh7AshBDYa4diyO5n49I
eZJAhJA78Yr2Jev+XOjrhqPemjmKhrszPcYZ4Q5eqbKzP121ieCpCubYCpPbvPPbFy0rF6pHqh0Y
wZO1wJB+1RHHdPQrZvatsIFTdxNlWk74QFelBgMn6PDeIwH0DTdqwywv0q5mOTK6auwwzvT+pJPT
Bjt15Rc3uM1kuy7LLOnyNu7TRO6qof6RAyZCBE5ysePClPehIJIQ91d/TW+fsoCKupHBdAWbAVRQ
K7LtXEY/J9nIMF684HZBQJalbuxG6Zkcyl/3FkzhKRJQEhMa15tVFQYzXARB1brjdpsBV5+sQd+0
cd4T6fOVNiTljamyb+UwfJKWcgqI7grbTEepXyhn7Y3OD6cttXVdOcgmFkKlWwWPQ0AoTC6bhdsx
RnRJJS5n/dGq0xdRxuYG7GpAXk/DSVI6FEcDXRS1SDiwPP/uDBzQfpzryG47sRHWyLWTlC7hfOR1
TfZ2nJt0h0G13rhzOW+1JKr3plfR/vOorC1LFk+mUbz4Q/oUjLF9IKhvDO2BAsTVB7HVg8reVsJ5
GFuvP0mGCKQoVtF0dCTwCCQW2OWx+5NKsAE63IbEYHC5BaAeM0G0Qpyzw2F07eFtkNdd97BV8OpQ
YAxoHFvpXJJ8EKcsj66KQEuCXZx3JS/mnPhnS9BHEhnuEyebP3NCk2CO9FxPOPIPfZpG1NzV110M
DwX7o5Ru+3NFrwojr+NHO503GSbc8FdXTRvHfHGIt/+eQVRNnJgQx9nDfjA+KLjSazeb9P2asbhY
fnUb3JRmY1VY26xCnppzN6/pNq8FQPtLBb2CELHyib4tmIDU9TZUUy9dVhNdWmioB1LHPyM4erMB
4p7qGI9E79kgP4qIxJ+26MKpblE8kN5tm417hnYM2kugScqqUzT0OpPtgNl+ECfPEyMJpLroQ0ro
9VntOhtUxfCGdOM8F9K+RMiilzgPe/oxFYk8YLqPt7SVnPW99ZjFpNdo3c3MR7r0AEC2dpf9qjkM
n/FUvw4R8xcfzecpzuW1TRfxYqABUGB6Cm05PqrgSUIcOd0fCs3mmmvFE15lC+Wm/ZVwRkU4jHpu
pTQSubMHquTqXObu+DNPCXmIkhDEKfYGMB/P0g5+FNwIp7gFVd8Gy12d04yD5gO5J+muKOHaqyl9
MrX1gjU+1H3arhomGy8ovutg0ENPzmxkrbxYudBPDFm6wzQ3FCRV0h0dNP9Grp3roi9e0jHLHxvA
8/WuTKv8hd3ZOC8UO0h/O1szsx86yvpQGFBRkIFOl8Bo1tqct8D1Ch8RRzPv7r0Fo3niiAKOU8l0
N6coDBPmH7rfpHv9EwIUccMDq31ukXzW8crsnc3UGcEF7t1Bq1IPyX1THzHA/U7r3g8N0XBH+TVI
Jp8ubzqaK0VR60EU2ONxoIeVmNY6N+s1DZt0P8GxZAkyoj0KEeRCk6C3JHwSC9yyhLPfuRstqn/o
rTXulAHpLrG8p9KbdlaHVq/yjQdR5r/xqTNqHiQ43tyjuwZnOuOsdpKV4x+ykkahkVbdqdaSXTWa
+jUpq1f+BJJYQUrwyTJuVsLbh1ZKLV8Ksa39zF33JTA3i4p4h0a3Ofp0WJKRhGZAKmd4yh+aGtxd
6Us4JFVTbmX62sFD2yeRmlYdQCcaq4RHlHmyjouhOxc+NL1o7MVDk38EVblJfVO8Z6ymKwv5Co6f
+CLzToWlaWVbx8hYjdy02jgjJg5NGdYvZ6A5nBOWXhXRsWi1Z0t28qGNWbc8m3S/ujHgGgbzYzMO
5S0av0uG8uGQcLqg5TPdXFj/1zHPVjrJQo0u22OFZQxpHlDGgexdNLJld+lLQLODw/kBBgh8IOeC
6ci5uEH+h9SY4lD5k3Zl2P8jwMO/pl3XPIxq5esQQGkGAXeRwKdq4Z1aM4zaxfuOS3M/BE/0vfMf
mvZdQGvdMTMcgL5w1FEyP5M+hHZSL1DixClXW5YmZzcHgG5X1TUwPPFQtC9/vTAHrgsk2YRuItiD
luKBAUewqpXKDlPb5o/M4ew5NRUXCYHsZ0iwRML2QHlVM3v7u+HCVFRQZsuJklFRtfN15I2Z6wN3
YWRlglQ5qyn72cNO8XVDv1UMrNqkd8NirMFhSKOhE2Xu7ydF3gKq30zbe23H55ux3vtOh8DW9XZm
CobEg43IGZ3m3ZiNNyfmxBlHj1DJxiu/ARU6yUWFMoswj6oxRPO7q/iw1tQ0xgZ1qHdx5/p9FgBC
x4WPVsfGEkiVv8XLeuItqVxgeWCyDhn69Gnco2MkE27wvP0w1SGH6seitNSFuYG2qyFqMuZg7Chb
tn0VoNmz5YohFhVrSVmMJAZ6YM/mQLPLX2n4L1ZlR2zP0FYnXXNpPrEP1wb48cQjxTdqAWv0QdhK
ZHPDgN+M94QmsRt2fk9DLh6NhX/HcET9oYGZE9w4JdtICX9tyGZJrULOb5mddZbKOMFMzK6ck0Hj
eakDa9VhFlHKCrNoTMO1c4xnGvoDnW56rHvHU9OzDTHlMWbJiicw4ro3/VCtw3foqY+uzIBauZRn
KcHHswldG6XpnGmMSKrJB7rco8vBQjMZifnsgYbpkPAKGy66sGjzkpf+5Vq5fdCoix8IgFvTiNvk
Wur+JinL80gJ83oLtInR+ydjWTyFp/d72O61VpvrBqwkxR8QLYikzd6EMVIUcFRQ8+GiTRw00ot9
cskqYYh1JP4nuw30M9buSKu3hY14lMgtmGm6D9Lv0s3MgevcuObPyP09xm73yof1kiofoFDaELtr
9agL3JFzp57YW0gzL0TMfdgmoYck5poiIIDK4QAko4D6wyUWPMGQPIJpdnr5ZnpaqET6Q5gKCnzv
dre5Ege7ztaVkxTr+2SOPF+F3kH5+86Y+PTMNGbDMY0H085O3vTc2wjQCewEkF8U07VKQCRFrnpb
gh/OWRBtzMraa5yUzoX9oSHH3cU9oMipAhHW9t6GCWa8ngo3OXUVKB/NyKNXkXShn+AeKQ0SCEpy
O+Hbwd3xYxTMxWzHG+BBkuAvWrCdgpM1qNszhDrz5IA4F9krpVNNXl2TsSE3RA24896PLEYlmmsd
zFK8IJUeT4E9qhMotHBsHevYq7y+NAhWdoE/f8CrLE+6CQTn/qxyZHlSufEa140EhFfNx5hMguP9
2TiDQhq1iV5S0V48jca2i9G2c9AJNAYZpqaJbMxP4ViNffWksA8xSeZjLocEWWIG2rPyCFbR89l4
npq4gSWLjb2JfXs1lsl4aRjf3+1lJeNVAtD/IMS61nbkvrWcV5LAeJOj1z9ZRSpPniL/uQPLKl3N
O1n5YipIaQa2JCiYQ6cerew3skTnRwdg356CAYFZr6/FqZJtvzEq01zn3XeVil8Jlf+O8QNdXdTr
bMqzt6W2PTIyo/4S6RLa8MvWBctc4o8bIj84RIrs/a6PGGOCJoGA1pfZVjExNOaST1PSyPR9ufOT
4TkJMvOsJayUtKHee36RDK3eCjXFt9E55Hg53MaN7i56le402ParMMYn5HnBhrDwP1k6i50RaYQM
OMbRmZ2LHfnVBihNfQjsfpOlEwdDfzg1jItOQSTOECLzjZLYeO2KqtvqCEiUQQUg0nqJ8b2DVvLd
TceUm+4pu0NHSNtfqJTGfEglzKp0USqXmi8ZBxbduugh6Ep8dCH6bn/bCronqbK09URWvenJ577w
awDQrBKlHmE8Zzq1ziCXr/OeyIgWhjuNZoO2oiKKfSAmPmxFPzDaq5xHeC8EzgfOIbuggYxerHbJ
P2W1XwcuipTUK+iNltM70vB6rztHsJHuhVYWZb+pkU6hmy9+4X2RzL5X7Js7weRF9G2N6t0HyEHC
8mF2CNorp2qPsErtFRKEMqHxXA97S+n6XhMfGF2q3VCl14SG7ApnSbtvWzdsXbXL+8z7A4C2akI1
q/6pMpurn6hm0zgaaZk9/U/AEu4qzQcguHlgUGmbxrUeuktmY1sW1S9BS22FnchjfZFyZUqv26qI
U56HaGIKyjrcB0WH78X1xi0pjSOKPlFcxrL/M2YGfckoP1iT91IbjEhqL9cI781wi3dChZ10aKgy
rqSSNjeuHxgXDiiPTWQ0R+k0b7GlP5hVK26dY26tVMWX1jduU5/MNGpBLrMQTscEMCPJEEA+Mazo
nP8WzaN60GxPPzRz+3T3E3S28YxEszp0HXWRbWc/sqYaYIC5rx1EdY7W3oRLRft0FDuFSPKawI0g
wG6jsOkxdVq7hWGdy657j5u6OxECsQhInb+Mz/8XfPQ/w1BM03cxwv3PMJSHr4/mvc3f/xWF8vc/
+huFEjgEHNlQGOzAcSH2Lz/v/6FQdPs/sDo6WPb/Dj/6h4diwUOBkaK7FsZcfOt4JNuKBDMQJvr/
in9iev/dyYejErOnY9iY+XSEP/xq/93JV1i9RnWZMCcb7G6EUVdHzeWeJBSlyCvvz/55+N9/LV5E
msFdYvr//zGNnWhb4AN9A/rJEtn2/v+q7pLE+78kfDhbDV5q08s9NFHxGBXgWIpgKZBNtUP5hz5e
Nc+Jeq38yjyUs/IwqyBjJOvhTZDqyM+iUoUhfSzL5qc42mjNMkmSt/0OGpZO3bwanRQ4p9sPpJ0h
dLSGeUd39TnySRBCnAWPG5W6Zr3gDl2TcNTfEGRBra8wG6immoibH2BBDq9+2RwKIHWI5hoDeEzm
UIlhmbeaxdeksZ1W5MA02AB0OrybWLx6gfuuFGcmO6LJ1eMVvTPFHV3pHHa1N8HxaSXA0Bx60pOI
9f40kFIINWDrpqXUYxXa2qOGxTRGqocbDbo5rZXI9/qrXkUQnNMZ6t5MQtFEZGpmtGi7t16GeA/0
CFQZiSsji/dUiP3B1oZvEpcwGFAg5Dpgwr5HYxLlhdhyFmJ/Lpm6Fa8xHxTOF/TQGAgri6puLId8
g1ucxBUMVsgdy4cS6h0KBlRbKXP3cvqMwIXiXQ0QhGZ2sZ2d+Ixz5zWIRUD1yR43NM+l6352caCD
gNC7y5Tq9PSq4tYQ2YeaYzuLEhuEFfwcMJjPbuUwfZK71hOPs/Tfhqpu17bGHLqMCZVueiIFgwa/
BxqJw5hrFz+zDhajX9zu1p8hradQjVwHqWH/xj5KpIGS2bpwX4FIAfspdYihOn3w3uOYkHj0BkhY
R+5DMWk8RI1+JojC32Q2Vr98mZlMyA+ZA+KlJvsheB9AioSlTMxtNAHRkqgvDP1PNXAOzZx3DXvU
lrQNuUkxRk1NXp/9oRAcwPj4YG8gqi9yPr1KXqUIiGfyMxJHjaQOU9e+zmPpHoXTU1cyshcdZqoF
oj8oJH2xC8ey8uS+N2W97YdB0a7XDq6wwrYW1ElU5ubsPI2T4a/oeKNtTxhbORO3wMi+VjcCc5xi
/tXjfe6riC3fZValQw7lOIWFstD2hosJkV81YXrufRSN+EgI/6jsGtawTeBKV3zpOuLqxMFFKl0k
H5M8avZ7Cap+5bWpEw4mblLlHFB1MPAbo9DqHm2sb2stq8h0KfxHogFXwIB+52SA6cb4MRfDWzLW
6C1zqGS4pN59OWXLAGClWWSyS1QfveKzgqTqhFl30oKP0ZA/lvWVoBI74EODkDSUl4Dz7L7rXbQh
5kCPBHFfOUby1IHSdHPxxPIYzkGcQSCNqxCw7Vpz3W6tyFJYqdDurWezlM9NXkbEA5DRtGRS/PXg
ISkT9s9UTEvxaN6yBspUB/Y+w4iCIxx1CIc+glnNXRZp6Q1/3I6sD3NluPqJkyDgGpRBY8U9ARCF
E2DpE9wJpMbKnzvR/8m4u8i13bIAwMmgNYKcn+GaWKSGCOwtMjGdJfll7tp5ldVqiW4p8MyQXc2U
glwy4lQU6buZms7ZzFCSFWWOiSK1xEioLsk3plnv+8UZ2I23GqHsyotbb+8JC0hw/kKuJ1lgnrQI
eXMused/wP1Q58bZj35OZFLUesQu+08VcqBtXEBeV7UXOj2aNMe66uA9iS535zDO/SnUnIhbbG6n
x3RQ5TUC5Y7mUyKMWbtm9mYHw1FIQmOxyQEVBuGTdYygEluCtPWjbQstemXMX5K5NTZStWtHWgvQ
kH5D/1i3/aVBjFg31kbaudxIeAXrRDg3sKU9OlbEy0a0NlUPfjV3xIPVpE+G26/ryWfy1JPY3cza
R2/7KdZ/HDqm3aYIbQi2NYc+BfcX3MpoE2E5PxYVrC1GsgntynGFpwBL5YigZegBCSf6lr59t7F6
21pPGZZIbq1x7tUZDcwU5tmnKfRD5NjHZjaxdboltXulfdVq+MWCxFfp4JCJca6S6lNW6spmcOZU
RwRDwqKb2MVjoNM+j6tzkE3EYqnv1FwcB6L5SlySqzqYy57ZfU/R1B9b0n6yjhjoAcR8ZcTztnO7
72xE2ar5KNZ8zz6njvxVOkaY43Zn20sBeLoGV3lWjCRF+99zJ2h5YGBAuR4f6KvsMwxsQuNoQaoq
f93CIf5Icx+gwjH3HZPqktjGhxrNp2aazh3RAIdkmMrzEG27OCaN3SxeDSrgY5lbw64jmmPNwevm
R+VLrRMRES3HXCfjNDe75naKxIx+RKwWinjHtLz1JTey2ljY2EPCg70wEl9BSmhUXmvUDqaxxshz
CtCkhaU/vnUq13dRY71HdbS2e3527PXfMuAMasIfo3c8n+c2fZzEKww448gG5Nl4Ajy9iNF9ud9O
MXpbHyMvIpcleYvM4M7xnviRuxrXOycxPbulxIeBPonPuaq189AnJ10SvFeLJNjbOVrRytzxzUsk
dj2d/I5+JlVG1TabQS7i1CIoEClCIq17DiHYVh7IT0UMaRAZg4gjAFyxVq78JWonXQ9Z+Y1lbN0q
ndk3Jd16dmAaBKgVhhb1TysGmhRpukYfWK/sZmioLhp6aWCtMeEXG79uSbRjYYsFeq6Y0JQ0x4Dr
pKHJL8wgd7hRR+JwGRfJSomvktSqIWxThQFifI86OOd+hW8WO/9XfNQQ+uxbxhubatbezCxLmR8w
KaNWcFddgZJioAHMm7G6TU3I+LrI6w+jWEo8v9tHmptjCqeb0PrXiWyQ9WwJTJzkPXousyRCvIMN
TufdFItuD2xgN3V6t24XVu6ABhRNp9zoE5rcwkLVwd8vg9NQf/U9C4ZF93/jpR7jCI0AK0EP76F2
wOcMNcnLtqVlu84T1aVLUBxhK1z1rs4FNGb4Ri3x5U0WbecU8H3H7CP9LPkk69mcqK8E2F0SeoDR
osT0UXKd4TNYW9+htexoJreRRhReDfZc4WmhUeuFWZabUBqWrsZsr0vymrZ44RluYtXddDZZ586o
o/GzCMipE7jzrtHgUU+eStnkZ0eT5rZqKRhsVI9cA9QgxaGedSDxQJlWshw+Ycx/zpn+0aLcj5Kx
WEt7pGTG4lMj5Arv0RlNxqhqYn8PHWd6gaiS7d0F1dNE1jN+RrlhmG2sMZ470fBpI03BdggOvZ+h
KGOCXjVTsmMPUyFjh1Np9X/MLnaugUdkfECbEyTLsxC+fHSydRo5mFUNZBIlo4848C9MlsmHN9jI
51iiSPVL8lVBdJxbzuuo2sDftl6D9zlFxTOhTCmUuDqlrnaOx1BzUmiV6M9723jWhmdtdK7EdT/k
xJrvyRSr9nph0zlhX9OjapskOCeRf2J3qFwba5HJ/FmjX+FqAqaSNLh5q7oHKEBlY7mJRacFWYTh
pvKsZ/GwHfL6S0d/emoz4gnuz9BwXy1HNw6mhie58u44CzVRLSD0jSv1U5sEfuR8OiNRcR6QyBRr
J+0YYU39QbFt4pgEX5NBLwkp0h9GkVsHD7862opAW3FylPSAE50MoegyGf24QWVNxhUM5Myeoj0b
xblpvQ5z0oRCNJofp0VANeY0gxVSvtHrrFVOxumxG7wnLCblJkjt/BBltf4qfOuWGfYaIQopVGaM
4CMj9dPA6Dnp1qnH13OpI/8iWEh6ozrTANRvI1Bly5iSc2+5bx2xnLAnokWyVT3X7eyfhKx/OIHc
zHrp7U3x1Or+fJtRo4Y1CSZbH4Qjed5VuUtNFPwZXS38yohlUKX80KHLryNOFttyYNRS6MbPjrES
lRv4DaEeFOiJa6nOMbnWCJYpTqslyuaeZzNDJTzeH/7ta35e/EljKo5I94aj9Ae2xbiPYpjfTY74
dvmqTvqTqFjPpCzHI610ddSLEiz4P68HkaYH11zODyZd5kEwJynL+DvTZ45rkEn+DhCqRMxcEfLX
Ka6td5Qs/dq9E4XvSShBIJaYygUa8NdrInpiaZEvu0B+mdTSJLPZa/epk5DtB/33/h/uD6lVb6At
9nsa5hh+WMidvZMhPRkFarh7zAh8APLH7k8HEfthb7Q/77bCu8vwnwe1uG/vLzExP9a20wC9ivR1
vxCp/y26RGdh5wDi7e4/9p+HoWFeawzk/dzdi/efht8XLMj96T9fDBjZVqZOquXiddUXhye1Fk3t
+9OGvMNDbADRXwycd6/mv7g477bNOofTMyXaFdFSdeTgoc1hh455x6gZchOOy6CPBH8u0sUkBAMd
vH6MA7PEZrOqY9kdK8ReK0yIBCgubOn7g7a4it1zXiNmCfOZihGWw5a4OmjSOC7QFvNsFNZshBjG
LHbt4z0K6x5rd38m9SX+zh69Xz0reGgVujwCxJV4lfu52oObY2gX6Pt/ktvysli6oAu44h6fRX0y
o6y10KgCt+gWzsT9GaO6nlFV/1feTXuPlF4eiqYjVckc34blWyN903UiOd5jn+5X4P1Z6qe874HW
7po0mRxrEG8Z6TdA7Psbv8f0gEdLVplHpnO6vM97MF4fOKPcK1GAUDJcaCHYoO8PzkJikNCajqqN
cEbH5e7+pZn4lg3MKM7A5QtwuJwLvyyJzFkoD8by7P4S8STqFqv/JFOtI2+ge6zvrPJs4YKTyMq4
96+ny+sJwzsWeAEpZfHfBrHGZdEuT++v7w/3l7MGHh4NYlACsuMYnt7DAdFCcIiLtvcLR+PIECYR
g4g7gvoe7Xd/Q/f3Mj71lZEfa2vJ76HhDi7jnurDgiDht5flzu3dY13P7dHTvBaHSlA0e9/OWErM
JwdpMiKUKe9InyJfCtlBd8y5UTYNUskVsUkwEpYH7um/n01ux3v55/X9P+v3LwZDrsJg4oz8X//O
1XN9Du+vOxSyza9/+2lzawlypb5GuXBPapvr7q+ndh0UrOI9tcnyxYwR0UpgYlv/y3eSo1kfUXVA
UVke7t84jOzDdG+mdaxzSZgZADLHXYKbeAVpk4toeRZYza+6J+Py/qrJabWRWgIRR82wJKRWppus
Gky0sNxE9+8BpNQc/+2lC2s/cFlVlH+PD/ivH29ZrbbJbUmi+fK3vf9ZISy2x/vL/2TvvJbjRrZ0
/SrzApiAN7flDatYIqkipRtEiVuE9x5PP18m+zQp7T5bMffTEQ0BxSrYzMTKtX4jF7BCUUb5e/Hb
V8ICpYE+Z0S3RF8kzUQzLLCsWitBbe8cEp5Ms82MQiOD5wh/m/yZMF6XHuwwOaGOytVq0vEXiO2N
N16Kyer3rrCOwq6Oh+gJVQFXrpLGxU+h4p3QFl8U+TQ78RA/rVImgbZeM5OOwn4L15VBklc4ywJM
3i7Bv0Pq1hh2765LRX3m1Yduzd+nLzdl6UiuyQUOFt+omhhrXWjcKIIHDkyU0f9jG0yJSkVd2b5f
jhg85RridYDNdMA6llavdHyo3i9Y/hE/t3FRkoNaDcHEDG8i9yfEZRB+h+0qV0dhakhOm/qVGHwz
QXePxZrcHIOaGWgmDEvb9BbCJtn3gBgZt1kYvPUZm8TqoClnAMq/N0LRHO2g+6tNWuTfNhr4wU/t
W662EalQvOjcpdwsjTDZppp2/PQ92bLVVjtrloLT90c3kd/5OEallSoczDJcys+iMKA/4SQcgQxx
/zpB+ZMG4sIMrd0pQXig9BFLFYBYcPcj0clDsfbbpvyDganiuyLf/xVj/kMxxrFtahX//2LMA0mQ
n/+1b9Jb/q9fCjLvP/yrIONo/w33U9dsg0Kw7noqEqJ/FWT4k+uZJrK+pN5Rbf0ox+j/zS80VBBd
zTaFSPFHOYbdUVAhuWEIQfv/hTS97fyqcmuheem6kDgMzoHzMhyhPPxJ0Leqg67OCI5hXKDARED+
nQqirT5NjDSQbYtL3ahgJY26R+KtJb3mjTa56nhPDVjbYAVzjgnhsotb9U9uMR8j3XpxoZGCF7lz
G0Y7C8Ax+pKZn5wc/FQHBaxSfAoxFGwKMjbRlyqHvRJ75dIaxm0PCt/DOn0BB97dOv78EI22e9DK
L+2ATimyYxQ5B7TJ/GAXZNSaVaR1WhRxFrqRZktIYcMCnfxrN5/QdzRX0QhMoFJMgKbwb5S4qRYq
sUOvWW/gSY+58h0/6nGRhupVie0zOiEz02voBS1gQFTEsdJKIqxx4rd4EuixxjmXaY8I0KhdkjTd
USz9Vw81rwYGv4BYB3upMWEJZCc9oGIOQseAilHV3VNrcmxUED0n+zlM0wPA+zXG9D8na+UYAEaw
zF5YHVoKkfIIgdRfkCo+AbUCcMLddEZllef9l0FNTwAjTigs70Cj8pNyZVYqyJ/pEtXOWYnUY4RY
YOGpF/Cb11CxdgaQOr/qFoO+qTPtWivNBoDJmjzNlnL9CbX1Nzh7mIlEz36DwoDbPemh9YLZ3To7
ND6iY4V7dgA2ZmNyspP4plnzcRq4zCQ/MdY+hKq/14O9l7TYAXUbU09wDJsvRC3HmKK7VycHTJMP
NRWFfo5PsGFoFdGp1JYmNQen7zakkFa4B+30lGk24Hst85h5qThl2i/VRAFJQTxrBiowPavpzLvQ
DN8geSULig/H0Qr3vq0d/crcDTmOezE4BcUEK2e42BRw5IJZKk7U2ipqyxXgqhfs3m+Bld7hfOZR
QS9Da1e24SHOG5FCO6h1Ar1Au2j+cO3gGyRz8sNM0jcrCN+qdnwQt7FU5mvl0qjN+UmrMPVWXye1
IwWXLlN13E45DGRXWzGl21cJStfG8OCRg6CKh7smRCb0IFCiM7wDhL3LOMNHnyIE2BaJZp0JJ3hP
cQfL8aiF5i4IpiMCGUiOA/FQR4QwRgMaEcxta76KNjlXlgAMLk0rwnt9fHVLRH/dNXzeJzucSPWZ
L6GRMFfV8AJLTkyjbvIYE5Z18FEvTVQtggFnh64K3vyGpBm6U9tgTG+OOgJebNaCEgGSboXPW27S
/trpQuoNGajoxeritzqBF220mwy3G3VKT7iYHwz6eUaKwMetpqinK+DnZQZucYTgLNTBk6Hd4LmH
Gkf9CHOpj9E9qPoHM+2eaiU79WI4cH9g3XSl+oo4LqLx44POI6nt9Nb034jqD+0wX51qvoon2KnT
EX+MkxlmN3FjRHvUguHBiYaVUsxXNDZWvQb6DrKouCQgh1D0a0j+5s7CSQAA6HwZGvVCBnBbYMqJ
YVVg1OyvXnlcD2q069gFMDxYL83YrD2CPl7XPzxtOZMaFyyZx04JV6JtC6SWOLc0YCwb+vYp0kak
HajCxPkpjhgKAG1gEQYin1zmosu6Tdakb6MJNjR6GfpmrUXjk6611OzGLZNDtFH0q98GKz27Igi5
NXrnZSwp5BKxX1U0vBXvMSihWcMqV+J6Uxgdw/R8cWA2htb4lKnWqkXfNRsvSjddnXjYItnGKFNE
NzdQnnsv+HLXjNbZrNXXsMbqDPHNXsdowVDJrDvjq2f5X3ML32Q0E9p8AmGtQaEYjkoQrdsJWKB9
1tZBqVz8obgz8JKzsaeYdGi3c3IApHQ2rf6JoPWCH3I1ilVyCcZ8NH7YYMShvR/a2thVenrKKs59
pHtMIU2CO20LAgziqvU9KdWjV7ZPDZTVGacxCH7HmY4g/leiaFPgEmTQvIiYkPUlNrO618YfLyNt
sza7J7x5MfCjiOuH87pG3kkMVlFDt5qhDi9avEBQpnsSAzZ5y1VQxPceb7Y2nq9anN3aqvqq+9cu
G59wHSVNbo6vevizibx9MNpn0SXFmKB6zjmMeXZ0okYX/p8aufA+cF+6rsTXPedN45lMaawd70QS
vWr7gOKiwPb4qJ9fwja+tRwjzRndvO4Uole7GAybrgYS2xvoH+FdTR6ZY2W6c5Y9ThvPmg47A8Pg
762inNHPydaqEt738NgWdoy1VTgZX2edkklQ6vFhVEjU6ZOxS8fAJzPSPiNMfJvgaZHj0V5jlEr2
FabwTuuXd0YHR1ofbMiWOTWGcEoRuJvUNYKDRuLYB153iEHN0y5GICALqYynXfKSjePFKxJ4lFhf
tVrz3VAsar8+nqsQpnjp5egm8p5tFbRMRg+gpobFr/o0isyaFg/du2e0XJOfTXM0bYes3XeO/SUK
Y30DHtrAnj5CP12syYVi1n9tmoY47YWaC1ctl4TZOJGZwIHuGZzouOqN9o4cjc9cE5BEqqQ4lFhh
hCp6PWsHuRgmDKmzGJtqf7aeEdBbYFzgH3wXxfQifQ4jvVkD2RoOrlcG+wxP6w65us2kRlfU98M9
aXpgoTh2e3BKqhYvN5diL9aA/ZygCA2WtaM+pw2LQnnBJM6u7U0yMpnOLejN7Qq2joM5s8MnLcjD
MkS7ucF4WjgKQQSCLSAXHROiIyeHLSE6A05YjxuCohh8v89TjzapEl7ywizWxF9Xd+Gl1m22vJ2Y
uK6r0L0hPeWuq653D1HefadsuswxuFprQL6AzFFjs9HSKVLzCmqbkimGuciZ2AnDjYpOLGCNIKdh
z7H+mirJoc+tMzURpnE9sJLa3RXl9NIxYVrMdPO4ZvCgC6CC8ZB580MAU47Otp58Ah3Tcr8BU2jv
QQB4DDZa0awpFm1GHbbflDgvotBnZcOTXk9PwhYiRQWBjPF2tqJbhJjgUB9NOzl8Cuov72L+n02S
tH8Pkz1QTa6NC5PtWI60ePoUJkfwgTtU4Ysd1glvVYLKTPqE4DaQHRQzULIAR1sRR41O9QdDHQ0j
rE+a+SJA93SP2YNhoZqvufZvyvSeOXS5PTn5DtehCwDifAHueJ/i98n4QqATxQ1a8HBbPfssQqU/
XLhAZn2YG8jDG4blOpyBqgPf+u3wg+OMRowK2U5vCeIZa3LKQkpVbj31IdGGB9uIbg0wwvFLZGXH
2mRUI7DFh/RPFii/KvT/dSKu7tgEbZ7499eJSmDkaKA1fo6LzfBkjf2DRWSSKkfXUe+nksAgbR8c
tIZdqvrU29d52j3kImFOvi1NCVg9E0qXuS6dP3jJiDnav98iz7ZUB7lkDRuBX8+sTIJhjic333kd
Uyg1PxqhQQ0typbjMBCEWvbaTLofsnmXDfF5Or0SiUERuBRWjKHM+GqEDAAyPHSt+RJsdVt5xkvi
SpnzYkCwsSfCEGI7O5uExtJWhCC2B541RqCQDiCidLWlp6SoKITxwc3Uy2xYu5pnMQQuBKVqGYb9
Q9zVa818SV0V6KmFKGO3zbtpW7vNA87PuxSiCaUQYlgASFTLc7veqEGzrgySqVlwVYLpNZnVZ3s0
zx4YbceoL67WPfhl9lZ5HbuPb3UBFoooEUV/JCNpNYtUBQmRMv/LipEU2wCKui7yP3hL/FPzMDUV
2LStqZYu3Vw+dVA9jdAB0c18h3gCwFX10nnpIUt/yMh6pNxf7//QM4x/eu6mZohZO2jJf/PC8QbN
ZW5Kzwzs6dikQGgzCojGNS6Gh4YX38Y1k9sktE/IGy/UrodqHJH3zA4GcX3aW3ttfgybfJ8Xpznr
HzzQOKOe40IkGoNKQJr208VAR6N2dQxpjzA4QSLkYNQ7Xh1DfjczHiJ4chT7hQSyoaps9fbOJAAV
swKMeQ5eSOlDhzZAxWhy5mvPrCqD+YmoMQS27zZOoApQFub3W4pApzzqN1HzA0w0YQpWqh6ZpxV2
7SuQ4bto0u31OLjAu8lvrcwSUTvhp1nCrk87WpF/8l3Ay8z1X7UWkTgiKb3CT6QL7vNkvA6O/xRF
4LiYghGBGy86fDMmROvUMr7VTEeLNLqJoLUthy0IynM2Nc+o8L/2OuFYHjFlDx8wYosA93TBvuce
B1Z8StTsFLrmi15Yu4HSnIkNmhK/KTp1zMCCltttpjK9aZDRHH3VGpcRmZZwsnYTo3bfui92j+IH
0z0iliMoIbqr5bzPkwp7h4Iaw254qPIvo85Li+tQBuI3O8DXqlhqVEwcrT8Orvrqu+YZkb7hD037
N/CseAMYpoNCmKa6jk7B4tfxZXaUojIVI9+J6ZuY0o08du3q+OWzuOTcLnf5H0bbfxr1LZWQ03Ud
x7N08fdPvanWJ6D65sRgmzAha5iYIvrxh/6j/kOXxSgQfJRYevrv9h44MkDpAH6ww5mHVL7VkMRJ
5ydMzbZVAB6NVBCOidXDjArF5DbQkNRjEyZvIsquvfmISsA6Qljes1DN1klHKPo5YdrT6+aLw0Do
5OkBH4AjaP9lE8c/XJvDVH1yAhBAJTJdiIE4ycZrF+jXPmaormt4I0g3l1N2aoBJjoKfwvNH5+GG
HwJM1/ZYgF0Q8zLHmK9YoZyT0tyNBiF5k58A5cwg/SwmOuIkLeIQ0MDnybCfoHrTZNa9W34tyTAg
PzhHQg8wPnlD96Q51guczKNrx6e8Nk6hHqyVZjqKaVMbRid1dqBG1nc0j+Mc3IM+okBFvgDRvZBi
OIItffGsdWBt0NZadyOhl6pHbxavC+jGpyrCa29MDjq15JQn6aYGfgDmThxOrRlo+th6ye3uCYO4
dVI5L9AHlmJS4gHgUDgX3x+exAhuMl/7UzP4hwCHJubhKEZ4YZrWbxlIdL/asZiyfKelvD5zcBFF
Fdf4LjBvqh3TXiiJeixSpV1qUE4WyogbYFPuw1F51L1lujLn/lwzzeuZGnamfe5M99C0V6uYlxUz
dDF16/tLk40PyCjeoY57B2v2mwcJssxbUnLqOTai58nFA0dn/47OLR1y0MmRvylI/EE6W3Q6Y15F
CqCn5xONiqCiq6nm+dZZjKrV3L8WYKcUtUEkdHh1GPkzBjPHKE4mCEa0qkGjWgQf41YjuUD2zlfg
Bbn9g9ZRcrXGTVZ8F5NUJ4kPNS5hoCpxEJvRWum2+JM8iKyYXY7XKlQvTPBGFBEMkmUiGvPxPAiY
zC0C65y3m0DrDmbdPADBep26ESh0tbYakbIwXrx4XNhoRuK7sMVv92pbXDEMoxM0qC8lKbrW/ZFY
yNuUbbv6zw/6H0YxAjfxn2Zgkaf99piHoHLSdujzHVLxq8brF2YJVNoZhq1o5AboT9PGvCD4Q/vS
rV9t0WTg6BI+84bG0sH9t+GzMo3J0M0u3yEidc3qFL27lNcjUKJuPQDrKVJMTQb8xcifJTH4OsPc
1QQ8JZKGIsOp01GMxlp0s77KAYWLIDshrVkD0xKxmGb/AFoAPQtlCOIll0SpM15EdiNP3JfeazZD
FR/EkDFEp04RpTF7C+Ee4E6Iog9RWDa94g11hnC+MknuxRNeJ2V6sjLwMvRWAKznGIXOIB9gBiBl
U6FmkZ0moPKgSR4Cgh7iiaKaX3XxMsp5mrF5Zw/zum8T3LKYj8fzw5hOx8xh3BB9ODCSm7hmY1av
s6Ze41k9VTDLmuSH4qQnsMuLjt8mqDuHTr3WkZQY6/QgAh1nVMEtW+eGmauQK6/SM6J2ruW/kA+k
x/bui8hQBL26aMOQ1615xpzmTaRD3H68z4nM/4XG5bYH8KW1xUob3mp0QFqsZWxEjhbTPL9m6trw
GYkQCYGhABHsPLf0ShHWzVZ+m1VqCsOE0xB4XtUccjywYB9hN9Aw3cV65zBhvRm66qlMycTGzrkb
k1s3OWeRtUaYaimyTVMVoMVgAhXvVsy9XsVFewYRS6JdKiU6qA7ZtLh7EG/4iL4Bw/wc+NNFbJf6
dKSEGZEuqrvoBPfghjroKWwosuIpAn+sWRZ+CIsjNXdi9BWZNaBaT8hz3SN1KyexU/fkTsOrVsSP
M8kZrVMflYMYdTuS5MgjnXRKB9oc38woPiHRKvghN9PkrBSLEZrsa9ZPy8mPrU0SHC3LehGZtizn
C/TeXLVeeIUf45TXB9FlGT7GlX0nAiYtna5mar7EwK8KJG+0ZH7tQ151RBNQSQ9KH2PeRx7Rqzc6
5cfAOURusBG5trZNSS/CDyxAJSSHsgRKKho8RQ8RRiILuhsH7iejl0lWwMzztZiNp6VzhhW3Ioe4
1MEtipdPbrbMIK1z3/SrPHhVUX1YiAYnsq8xL9VyZO6AlPbBGzNKEKQXGqe/pjMVHsx+1j3ygOnc
b/uKrDPDscgTzqX/8z+PWprh/PvsjtmmhWIwpCnTkFHMp1AonYy40k0r2zXO9Jo33Mh52Bv+V/Jc
JDw6qLtiMup2CNgiq5zTRxM6ksg9i4aFlA9cgJY5AGY6VJOG9CFNLDlsyx04+o8qJsCtozfE9F9j
F6KzNZ55eT96oFlVLL8W6ZDUd+SDELH5kigQCNQiQuFG0TEp4Z2T14q5BpEN+aWbdkZVQqbsukvm
MEkPdHyarJKQ2Z1PeRG9ALvT75Cg8RejndUbTa9uZe1hMBjjEOiQ1KjBlIAqILepGuDezznJgiUG
t0jCFdshDsmEd4/g4q9exRSxf1Nro1xiF/QmxheUSPZFHCMqjIcuo7pttse1zuAkxpzHQFHxsq0X
RR3eVJcopB+uQvZvjM1dC/gCWGQPMVO8w5GVZxxuNhjnrpAwPIoh0OvSEyIOG9H/Gsd71IzHnroG
OuoIwSfAiSLhN8rUODok9zibrQtqAqJVJA4y7uzEI98PTuAkMgMK5YREHw9ipmE2/ZOW2DurmF6n
jBMgb59NeUTyaYOuFFFQ0T2od1HlqCttGrY9jB87R7Goat7Stnsy7PEiOnTr/L/Q//9K7v+h5G6Q
6vrUSVe39vZfP3PAFdP5lmEjf/7Z3/71K/vx/Sd/Fdupmf+3ahg2swqT8BBX87+L7SSxfqmvq4g8
UvgmJlChQ/5dXzcsmJCWzaeuCbOSlML/psauwRD+dQxRbc1BZYHo2oD6w2DyW+4Kc/Wxz+uSuD5A
ArWvrTVA7XgReEUPI6pLlxFGRUg1qYsyhCSIMXWbhEgoVAhwz3r91Rc5ld4KACjjPZe3Om6myF8o
dQGdQpuX0McFvr8mANXGmxb2sP+GZt11zO4Hc17MKim6HlM4/JVxZBudr3XmT+QAwF96GhIsTYHe
vntg+tOceohZzCsdvJeF0NQcxeZCnYUavrursZMxurGCgGM+uUagQUDwqbLhSrFUkYtbx3q/V1tF
pWJvFRvAw821DeonJB8Q31eLZ8MbNkY+nj3Xb/ZeB/Pa6AfEVyFhHVyzug8dZPomq07XVG9whPDE
3APNv2hwKPDq5iFVu+yiuBmDVTisPB1Fi86uML+L0y8UHRdtktWrXFefO0G71Oj1VrorfCSNi6KB
JDGd5pKwZOiJGPScrD12tgj9keQa1flLggQELjoLmgRZrxnmDLJMD17QDwv5CztoAzw/Id/pLqAz
kFveyg4BHqAxyrFHO0Wjre8BFF+sOSqRLsqatQGaCFWqLAU8X5nc7PKt67RDXajdMmwb+E1RvpmN
3N945r9s4PDLBh+3NMTkbkg8/xwVS6rb89RY94PaZus8uTcr0ivIwI/QEoY3pxm+jRaMesUP0GpD
68jLh1WEL/cKJgSg3jilVIWw3n72TWr/Ku8YStFLx0mQsEMvMhx0POmAay4LFQlYah15k6z11u0P
fZchtu0EiJS1ariK8ZNd9Qol83qg/DzV8drFottOJ2FJkBjrNPCsZd8f/EuAfskpRT9uJe5NgZzJ
E5TEEto4VYCsREumpx+4U7cNihzClKOn6QXbpaNvFVRlHl09AePRFLADuzerRrCx0oofOVByjNPR
UdVjXq0pmSpmDepzYGIHH7ho6+SJf5wRTNuXAzxIJTDRe+mNs9E0yyETOuNgmot5MJ6TEjnswNmh
GJccAeUtcCE0jjHYzGXumzNyy/g3mlHwFR21Hjklg2bbquXKz2Dhh2MjtAGyta+N/anmKQ5Rhxhl
hPNSryTjyq4M4TaR7u2BGomPDcSFs2bKzQs8GFIME/qA3GiSPxek8LFnLPJlYzwZadh9IxR/TIP8
q6oq/aroU2vnRSO62+Nx7IfgWGtKuZ/CGhh7hLbxpPHCQjUSaGpQKzfFiE7a0OCWonooy2PauXB9
/P8UZZ8Q35zriEDNnxUoRVH2rAvuSaYjQlEWKDw5TmxtUz80zm7m3oWmnu3EcJVTuWdKFMB5+Kam
2qlV3e5n1ZXFnaP6dzMoReTOUotXuB8eUXGolwiBFitVaYtThHAvInnFN90qfRDqCNsNYxNATkwq
ymgiFThhFI01dnrve0mzs53I30clKAMjhZKJZq67xAisX1mt0jOVbfRV2BfdurJDHW2c3Fkr/UhU
RHJ+WyNMs8JoBOU237+2rRk/dSh3FZWLJKkOIDXJgBMVKrOwoEFn3Ti3SLxusAGZFlGvY0wfZ3ch
TLn3RRqTj7H8feNQs8555IqtAREZ2vbeM0bqvrn1mASI7WQxjLhy6o9dPgICbctDpdrfYfyYWzeg
LoIw+TI2fbTNNKTdNFGOlAtDrHVhI+J/sSq35RrWAj1meqJm+f73SVQu5bb8+8fm+zflh07tsSf5
p0+r8k8j7L9NQ5ZT7kJ+RX7+2x47gIMHI0GH46a7oDw7DatCD6VzqscC8Pm+quBth6o4C7kmvyQX
H79JyGRAOxBfdJuIn3/86eM3H5/JX8s/OGlqLvyOmQJVz27GS+7vw/5+Boo8L/mF98PJvXxafT9b
eZT3VcPDjQxr4O3HyX+6uI8T+/1In7Z/u075m7H2i+Xo1Lgj/3pT5KGbun+crCDf/H6o9wv8uPTf
dv3713+/Onnofzyz919+2r08D5i1eJ99nGEJn3BlNSlscV3hTsv9y4VpV5iRyv1/Ogn5p497VHom
IqBWvWUI/BZYvf7+g/dvjSTuEr8XXPFkZSctmqwo8FqnuMArB4clE9UssGLVWH7JYO8dnAn8PjrF
OLKNuXBkk59+/KklcsfjCSt38e2Pz+WaJX4s9/Dx1/e9NAEmD+gR/b1HaNGI+wIuHitYVQNObwJg
HpGXhREgVhEErf7aniKFVp9HGM5+fJiTbtsnxfP7T+Qf5O+Y7WubUR3ucYL1GAcUGyZD5hXaOgcL
BzkzWaWuhxI8MGvg54CNxVot4PJgKxASaNMYcM8hKXBm9XzyFqK/yy6KRwpDQamf9VbX6ZHFkfQ3
r6uEZ0YMnO/dxls2Tf/TaX4ykpuLPJ++pyjtAjxxoIrPYjEJJLlc2JDM/3Hz43vyZzwNpIeRGiwd
p9uNY3nEc8zZm5SgEUr4kYdMxuq6gcngzTDXTGP45mf2YwGgCZEBaJGlsDmFylbABOOQcrMa26Vp
t/mOiRR1UptcNIwH1VNsUBmUsn38ZACUBsNBLhqx5hbo+i6yrEcLuwi4MR0iSU4Kh0qsyc2ynTXQ
YsVeod52lIuhSLxlABhwWfSaAm23dnPKdJjcE7oh6ytM0OTCQQlLH3yhQweYWpKI5KKLlLdSY9pd
FmUBPtI3oq092pd6aCKEwWcdM5YR6y50f+zUx+2H6qZizfneND0HUQjFMhYIsCcgPQg2WyGeiASZ
cXCcxjgoAUZL2RCrqxAwP5gIpE/VgZKH3VfftNI+1UQkvM64bzE1XaQx9zjvIhOPzpsFhxftpYHK
71411hhPgFURrEJI+Y45YLesuYR+kuoiGEdybUC1tIaMupPkrFHvST5qKgxl5i0H1KB13likFOSa
ZwNtZ06Az5bRH+QzoGVXLTb1FSxhzKOX8v474iEMOJLtq/RBMnBUQWRxJC3Hp8igVg3JHHEO0lsx
AVyTLiQTTG6nc05oQJgnKTa6eCIWWI6MHF09L6MIi+tW8Bq8v80J5VogHQuNzDyjd6ptHHRwuPOi
fVsTRKSlitnlLoZGbIq299EA5dpvn2HWlCJGiWyfK0ZDzxESjcEGOxzatSFISJKg82nbdkIAb1hA
CzU7BhfJXXu/HHGhkq0mL9krMc/I8FF/Z6vJy5MNLpuFcej7cxBNzvX3Zog6kySnyQuWax8L+VlL
7mc9uMaL5Bm9s9bENaMzDjvEFewQ+eFYl4hitE21kr1ONiG59rGQ90Bu8q4kXCUBYwlKh+SZBRXv
W7n42JxS9dsQBGiWT8Ajo8GacRBl5HpfNeDoLnrXMpcfNLNYtmqxkKyzj034w5vMCPytpJ51f/PM
5Bra5YQ74jPkoKstzeLgDsaIx/Kg/2zVieSxsCiWizBsyvXo87yaqvJ3pplv0eZ7K6PEXEu2lrx/
HwRA+dnHZpvmh0avNSGFYG87C3u9JKcZzYa+miBSH2FiYYyHdv4qHnQodIGlNVtQJHt5QSZd2irQ
l8TVhBwc+qHZQgv0dKUjz0/PqseDrmDVY8KvV3Uqdmi06j1AOdSg0XacoGcnIR7loGvugih+AikS
rYOmTNdabaLBLdlniZAO98WADiwJ6gyUnveuoODDkPfwzeemXaGdFxw7dJ1rXGN3snUgDpFsxjB9
kioh709acNU+GoMDB+1gPuZjni8xCldX4DtATqW3USsMkG+5dXTEQmEyqFQtOH7BqGrlW80jxZaW
qN54Hhydyt3h9rohgXztSk/ZBHUarKoUXb2qD+uMYql1B5Fo3M7hEB9bhIpJF5f4LCj10qS4TT9P
wS1YZrGaKophtapSdIRCi5RCka+bWU92oRrttLLZo2ZKMS5HIAXBlvyAGiCcUl9wm+S25hfWwkO/
BdwCGD3YmGi3gopbSuifBAFK/J+jG8xUO+VqQPzL9f6cZma/dhrv4sbIGLt1/TTYW4NpL9Kvkl6K
0xjvW9Tg5XHg0xvLSr3LcmcVODV29yNKGm1LpGMXq6xRkcgTb/dmqEuYn0LdoNXuSk1V8ZsVn8m/
znE4LuumfQo7xpp5Dr76fupv4jbA89H8MZvKdNAbQKy40DsRuxtzyMNR1cN7bPRFkJHF7VJAfkgw
kuUUNwQuYIPKg35XeMV9TV5gTeWYKPwtxM7sGFb9i4ZN39od2rUfwAfoXTLTI6ncQIyUcpHjUgYb
Tf1pNvRFF97H3KiPEJ+jXf2JdigJiJIQ53taewAeZ++d/h6bmXgdh2G3zBlQ1nlNXvr9C/TefWLf
nL4G7h+jCdOr/qpvI1eIuAzv1xaWvYP0weAuUNrn9olFn8Hp7EmyrNKOYWaan4upvgY4WzHZnoFe
OyjBOnZybUMbkGSCziyirNMpbnN3ZeBuh3r1X80jk4bNJkUKEDkF6pSDlh2YbGYHueZK/bCPDz3x
F1GFR/Ev3MrPdTHKyrWPhfwa8oQOwllih3Jb7jWJ8nCLgMbx4/P378mvqLqdrC3bfvv0WRYP+yhH
kTG3XoG1dOsCJ6XVgAvIypxMZdVY8SOS+PPJm7XkYar9eRcPD3HtIcWjI1qN2gYpNGXaGGTPF4E6
LqzJ+xEM2XUuJ309p4O76sYeM5u5V2hylQ23DFePLt9mrgbOKzXXdSgK70jeLyqj91dBPR7h59av
/ojEz1B63wsMlRYFQucLv8d4ymxgrZBIrdcKVsWUyWblAWWZVy3ejq5hAtt2KQUK8U8nDOqTryna
Mk+i6ebU0d08FvZXndzXjhRTt9F6q/+Oc4v8+0CBe21rQ3qAju8/Vlr31R7n8WaGeIdFmY8BBYj3
c45Jgky53EK9eMh1X70LUrz7SlSf9u08IP1EPubWAFQdu+SG4jk2lzAw9nHg5F+xFzrLvXLXaOqR
ZZ68CNUbi7wwFnscDs/Hb2FsZo9DWesHy8R0PZtK0E2C41Ko+NciZf2t0tBoycEK7KrGm69DGe7l
ReB9h+dUEyEc3FTahdmPUEsTI42NlUAjygyYqPlfnDnSjt0YTmTXOFsh4Dt7NghqBQV0B3eSrZZ2
4Yvlk3AUZ9WBjV+Fsa0fBwftKgu3h/fTNQMkSKI2Mi49vt93uTGB4xe7nKA59KOlXxGPbXfFVMA8
b9rhW4bwiNxlWLjxusX57dBYTvLY9eN3+bmaYi2fBf54r0+ZcZrtdgCvyzloYXF2Men+SmYQOtdY
ZxtNsYMbIv3y2k38kNDAbbCkQ0XyKUrmB7nDoUSnp7fc9hxOpX0uCjd8f4CWm3/VVYTKKgS5MEXu
YAJZGHHK8wda4YX68H223RbOvOHvdNWxwLOnd3Kvc+hQkBdNrMMQ5F42O/lD+FGvZKP1B1OdomPo
UleTp59rhJeYMFyjwl5qmQrhvyrNPcprHm63JFiBOOaveWcezDjUn0dXWOzq6C8FcT1+AXGBjIr4
BgoGe8tW4hclMuONOSEzXzIgfWkUC/9ANSteo9Hc+lYEBjrCmCM00MYIRXZUA1/mGTQ0uR80vDaj
mYbfiLZ0HMgNeG+e3wiLKVKbYj94I6/jQem/pTDf13gkZcQPeXipa3ga8htBVqwCtfe/NR4mJEmZ
wc8INe2eNHG2lEehIoas7tR+Dyadx+2DKHLcrLpX0RV634eNhGzWWu73uXK81Vhq8V1ekIdOQ6TQ
5VG6PoDJNTc3Fw3iVZya7R1EH/Vs+Q0FBXFPsEiavRjn2wKR3XxUjDtYbOXZafBEkLvw+p3dGCkG
D3xBLbtm5bR1dGpbxzvxivDfv+X8D3vnseQ4kmXRX5kfQBuEQ20JkqAKrTJzA4vIrITWGl8/B87q
YXXZTNvMfhYJA0GRDBKEu79377lQnJPZ/hp6K1+1iO1d6nQLpyDZUphksp/Zn2+IhuV2EqNxZ4ix
vAPMXG3TBjgsdc3r+6lVx0N8Ed0HShNcYtRF29oQ2VeunOX70RZCiAt83ffV0KiXPohUgkwz/XMQ
H/IB7bxmWqq1uO+INCZeNQe7G3Yqic18PcNAmVqpml+0dChFjp36bIdRxdi2tIccuf/z4iiQxzWr
/tUCKsysXnzWBunNtDrV+5rz81zwHnFBxcq70oXP11dzo5fKKc33QMmUHd2s9GxrirjnZEIgFznB
p8OXJR+aGh10oT6un81SDIeSBB6CB0rzmfQxsrLW91aUBL9SnP0U9phsq7Ru7uG4jefUbPF0D1WN
ua5+lA/l1/Paqw0yKpYq+46fxKlenOhhLF3BzKdov4wo2Yj1Vcn8IQyss5QnbZ71A5MnxV8sI3mx
Q0rSBdSIXyTFb1V3UH4kiii24TZT2hAwzSTOXehMuzjn5yUWcS8/Hgy074PaxO+i7WoIupN20uOi
eZhaRUVVXK0zow/5yKUHr94PmvY0BYN7GOcu3XVDc576un8ZbVBd8mFzmO1K4c4/lKQiQKDvzDt4
EtEFayg9ssCOvi090jb57VXuN3XojTc7UgayaRz4CuiCHjSbmOOYss1PbbiTH1DNSm4TIk18Gtox
PWKynwmBCs2XeICEIR8SWOHeoV31I4DySdK0O97ZOsj+QGjFzozb7puWa2f5UCp1n3FE1CcUYFJI
gwxKNHSfo1W4zpO15DPFV0P87OlO626jfE97g4gaqM8XwGnRvZmk8ZZJZPeVO09zn5v8/jIGRddW
Hoxc1YEsCmj25dB/NON8J18r6tTfShImr/QXoBVP/UQmK0O3HfYlYxuvMcTuYZoD7ZtrLsNusaLp
TNpk+JC3pUoVkfcjN/JmH7rKvYMW54wyeNjJp63Pl48wwqt29P/b4v+mLW5aOsq2/9mJ/vhHUbRz
NnwW8b82x69P/KcTXfzDcnVLuA7KddVBdvlfzXFH/YeJ9knjbt2S1vK/9so5tDbEdUOjiW0i7vsT
DWy4/8D1gClGc9D14Y8R/6deOUP0v/bKBcQ/TFlonTEIaJr1d1VwlhvtklfqfJiy6mVMULEFefIi
5rn0CHSrkOXuQ0V7KDJ12euqxdRTRxKV4ylui7VRhszwudI3eQt5a8E07rtL10AKE7iZgS3gpFaZ
KWXDdCnt9ml0sW/lCrZgYpaRsUXCI799sBwCvFfSac8/I6SraqBTGeFtudpHEYTJNogXZVOKlaeX
pRGqP8gSGek3SE0yM3gsv5JmiI9NSoffbFlvjG50APOAtpzByUuJEN62NV1PnCGOz9SM5l8afrhG
pmFDM/sT9gUyckYrIZi4e4PAFidNRflh8DEHDodQt7+Tmdf4WkeUWhv+HlvLbw2NBA+wsNlcuRdR
sjBC46JslCw7ZQtqNHsl/OcDbsraQl3TTvGCXyVYl3+F7mWJoFHZa/MWmz2p9sqUHm29+SJC7jfp
H3RNDeXNsod6B+ANVu8MIn7IHDxvIHxjS7/juhVsGPWTYywYqY27caKbnAoi6KMBI2nhjoTDLxDR
kbtDyAU/abt9fVx0Fcyum8b3M2T9TUJZobSGu5jQpjPqStah6YVS3B3UIlJGbNrtU9L2u6aqUr9B
HeWpVq1vh8lO90ZLkKYVDB7Jf52H7J8g2I7EkUEVDmo0U/FZ8n8I3XQ30QTTvgzBPMZV1NISzuH+
2e2rtVTnoRmXg1s5h2jYpI6Zbuhk/gy08rMB3QxN03ro8fE/mCsU0cadtSULfaBW2d0tGexblh8P
BIdK+Ip+7+ros0vx3dawtaFEuEyVW51JPiWrywZiTJN4Oy6Ob5TK/Br0TMfbCYBgOrrneTGBqqVQ
nkOHnPY+eJvWiZxV2vauxee8mwnr3AMroPueRuBrLaZoDsKkbWoxCcgdnat6RgaoY4+mX0e/mgxi
ZxxUVNPbwddsQMsF7M9UtMThEgHdhNwVhgQ8OvtoVOxjQtxOoyf9paBhSjbCVO3hymsXnkJZpeM8
YbAC+KkwobJE+MjUcKG/q/fHhYkU6Dj7BzLQ9KBOwA+zCgl8WxNqvnTqt4kKAU1Zgj7EVN+pdv2L
qAWeMrUvrgU0MWyDH7kyXnKV+IhI44wr4jtBnMZmBJ1ZpKkFI1hFkzUgbG6ylxaZC6E487Lt2wZ2
t8KfSp6cX87WXfkZLxbW7wmk9Ky/MFkFMlSMTyCs96oGgZYqOPkceehncfCKFf4PJ4aemU4oUg1z
PmqJjvEqfZktiMg5QUTgCYntoyq0tMQSR0tgcL4EqO1oJmthc2F1gxet0ZhUtly35qIlmEM1nviU
v8jgJtEoZhnMBWmX6fYX6ak+DN76wXDd10ZrLm0jjC1OxGRruXl37tI3gkEu5Az4oloIX2NO8JT+
QHrwKwVNRJBHT242ZJooVhUW6R0S4bKfNhiyUP8sS/ItqEGqhqbjEdxQLNW+h0y6GRDb5JY4B85Q
MuWftM1E9jJlOPFlWNly0upoT7px7Y82hZkg6LK9qbtQsyEPaSTf7ItUs/eqiMcdaS59WvNbqjV1
28dh78Hr3Kul+dQY4XBfTVF+0E0uRjSs4FECDoQXGs7+tNHd4i3TW/dY5rVfuee0r/0IIJACINIz
XR9Lpn5o9GULLTjfERj7zXSIyRwzo0ZID69UNT7KDFpkN/cx/OmZGFYDLampmWSnTOn7QNjnlp4N
+YhFMu6Ac88wR7ypM9v3RXChG7vXju64lxBtddAWLhdLHp1RCAWeZeQPsy6e7EHfjyWUxSqsbEQC
81uVrfgDu3Oevy2Z4dDs7Jfd4hxnRNfk65BzoaZbe4IeMhP0RkjvyUgy9VK4G1MYp3FMk/tlXq3/
dOPuUitmNWH+rNfLtdsbLFpyipi5/VNBIK4DMPQVnVkgSxN9B4Ca2ir2ac8aQT4R+2CbvwQJVYD/
4QoEibJrbI1S5DKDUYm/ls6A7h0XH2hrY32jJGAc1JAVlAGKqQss50j1pVe/VBDlu86IfGURgF8r
7RCWhLm4QX8krxB1SYL0Vkc0Hhq/a6t4T00uGHPjahtYxt6idQneZjCgvam2hA9md8GSPuvlzKnQ
4dQAV/ti6PEdFRRYunXdH5SC3zGMG3/AioRAKdxW9Fm2Sz/vTVB9s5Fvy3r1aeSpBxKU2PTuvhuC
p7ohBjgnms1wOYkqyy9d7XsdZZgUW1KbUNTRw0GI1qkjMBuU92uZbTNmzotKbrOXQ8CDL8/yfVKH
4+I4ZGlU2NyQRPcekfXsezhFIXRYpV+nTDysIHxqcKYXIEtFVD1N2YLOlVNuLhDvRUH8Y6A4f4fA
dZf0KX+KSUmqyai81hPkR9e4z93ioLQIRw1t1T8xMWdccrD5jeNPZ4CQ3hB8lASfIckg7uw6GwPn
Zmjm00mFPZ7WGJUUJ0RNH8Z8PcjCXcHqM/05ujYhz7nl1eZHPDs/zSiHV9u8twRTjmn3yPLuIxwW
8rjr9kFJLlwUAjxr7pmE1YeAN9gVieKJHmAHXQeChu7qMLWOMQFQnj109K5Bc7MY3jC2zVQL6mrD
bMPPKhQ6w9FsaioT2OHAnbdfEHnzGPp9akU0fZyLVtVMR0S47yH+XxACPLA2fk/nlZQzOXdhx8nV
GcYdQvnQT6ZCeGqiH8OyxPNHMbXh6ubZpe3HWvuG8DfYGHP6i9RXZ0894QHY7NuSNOUm0VLNc036
IJMNAbObfU5uLPehgoui4nvvma/UGcqz7LmIo7eirn8pAy77HKmOGwAddHuif51X0jSIJM5tP1Dn
nUWzYgPNFxBu2uxj+GTMrSqDml1uYr/vLcQthKidVEpWoQPBH392Fe7KtQIsN2Nn5pTn8xIbAwCF
zUhyeB+QS0fhfTo1K/TztpHHJANUHuMEYMppIRhP1vAeghT/3MimG/FCzpEe5bwSNWVvF7owfVV5
mx9ndqSsvslr5ESSu7iQ5LXrUT2SclvOx6R6ydNeeGAhlA0xyh0N3urPjSRbypvyDrMaLZaZ/CHX
JqPsLVHh+LPTOHfFsRV0xeRx2YGUe3Ije5FtX/80E6bYt0NyT77G9TVvL6dVAaNkNaeUZusvCXIo
h5cwVt2jZeupXynpfRQWUG5vuAd7gTcX00D9SxPYWcii31z/i/W9Bj3ZARNj1hWcL3tgTW7TgpW7
V5D+2h2Te387JtvKfzsWxFhqoJEc/nb8dtMJYvS8yYILpORCHklM6AqzbNbNlQdpjYgE5G1hm+9Z
Nbu7W2dcfq2yi4xqlu9W3s6mhra4/JqtaXzP0yzYFfKYamPIaKFU384Jufe3F2zWrrXsX0tI5m0j
2/ay0S2Pxa0J29TO5s1/27u/tvGxLH3oZNuz2KeHLTv4ci+V3e2sy9fBpP8lO65uFmnbhbzLTWKR
iunNaysTvB8U1jaBMIIDb3P92sKw5ou57svPPiEgc0NSL9HoBR3NjWxmSimJ3JM9fbkZuzvqnepR
hwWTQUmizXbdlb1sUi19s1ZIOLDhnKy9a7lB78i3UK2/qMLsZiKyWNRoFRrWZcVDSjmeFOLIm3JP
XXU5YkiIo5W33SFJWYnSUSts62BU5XeFduO5jCmSwm05zBDCHznstVSYXon9KggCQFw7/2jrwE/n
ZXrW2gtl4/TZiU3fbIJvTYDZipITAGOm0mv0bbOv7CDZxd1pBG36WpQGph8nfyqMCiVlWCR+hIdy
WyLfW6+XLOaseCZqZp156Csfl8TxTdQzQaudLDm0i/UT+FwCZNmCYw91WEP8czIxQ9Z9pgFsNhyv
bdzkqE3MIsJUQWPUI0y22vQMARLM1RDk97peMkJaC3MXykYbdErkZtsz+TZh9aCaiGBNVaerMXwf
9IIc8goLEAX6dpdkurGtwxlP41j85hf+iqK5ginHukxR4giWk5rt876ft9m4jcg7fOxaQDmBBZMG
2zZNGiTSeA2bDZL6+F43mBFqTRNjv7JKMtJ1nJ1LwlKTLtCfHbtxPefmoWFokbuyKSf3/vYYeUy2
6G6PK1vre9MA/icNhgYRjcEMZy9XmXV3GRwJLHoMVqnissomtXUjb143LEs8N0sZ53skJQnLGfDJ
tN+OkQqvHOEQg5C7lV1PZXAf0aJTflxfQ7aL5Z7sGafNMh3xm9zuC4qiXhs840Yeq9clvjpbZ/lE
BPZ/fYnbzaI1Z9g/cb5tgfGirwii7DCjgpdt5AqwCMfWjvJtk6295dEaj0lGZVWYhYGuhZ+C7K3P
WVGvS1Dteux2h9yTG0tqU2ksVj6JtVcQj7wjTOdPvU1ULiS8nNxUbSU8jXkeGZ98XvJzSSqbNPdA
nKtY5TsUlrgQ9OzsZatVfg9/acLSB3Hna4NX9mzxnHxoKwuoWUVOckPcjHHSoygkxG4hyNe1CUQi
eW7TmKF+GpOKWjYTJ3PtjDMvL09yj7zUP/dux6AWObCRdDcjkYaO6cp7Ltbh1x1XOW6TEkBtW3FC
tudTuTK9lYUObMwkkmIs0F8uVFJotO4NOZ7tTFlTyNHOCKua4R7rNO6mcNfw0yAlZxXTyveyyAti
ub43+WaaEWkJOULRVv7vkzWb+7JC+t6go0kouh+d4ce8UpVGoB9Vpeo+NeHipFtxswdD8GSsf6tE
sjZJGnZneXvKJqzUbeDS2J/COGs9M0diFi4z8rlmOjrpH92qVpGbpHNFDsqOEUGlddmeQzJCYMVk
p3E9JjdtR7RvQyLsVpMijvXJ8o5e8mkzOX4kctunzbyNgK1v5KtfH7W+0O1/lP+XvON/POZIaOrt
FeSefN7t2O3m7WVub+92LKE1uQlCamatnbyTG8xoJe+VD7bzkanH9b3fnhPhUjgsmr67Hbo+RFkN
u5aJ4w44Eij5Vc5YDaG1J23hQSJ3yxkmbM/0jiU+P2XJ3KV4FZUHsQq25MFymd5QpEd7kSQWkAi0
7ysMm5SzeCsaQ6Oav54y8syV58ltM9nOfRPEgCGXpFJ34xPuBxKkV1kfgToz7hdo20uRF9BpSwWc
1DoOVwkSbZrpvB/5JlTkzaNuFXsH4n0YG/mBEE8A1isPmdzMnGWBFp/4E0p8qScjr+NjJJrE9pQx
SI4S5RvPwBazzo1JimJRoAFblq/BKE43ZVzMzm+07FRlsIzjLv/ddMh4ZbX8/3sK/6anIHCk/bue
wkMKLbnM/7WfcH3Sn/0EV/xDsGS1zX82Bm79BE1dAwUtilS2jt9/7Qz8R8FXTJ6gYa/32JptOZrj
wP/AEPfPfoLxD0vDq4wPRtBVMG3n/9JP0DX1b9wBDhi2q0Md4G1oBv8d/Ya/+HebIXWKydLgAsb2
OSsR540zElUbFQA+l3eytr1qWshXTid92ysvwMUNr0TETv5nDo6iG88zQF/kvCLzppkzswaDqyZC
HGHGKSdV4NAQglld2Bi7Xj9GYxGfe8MH1Z96KGiENzbd11QjClvaEtM2ClXDWRD0aAc3csnTs1zn
tCbOnFonHLaowlQMeJZ9qizzHalE6jWIVjYMWtZpaCd7Hb6sv2wUMOt6PGF6j7cmER4HeT/hNOA0
5G49lvYpzUP8tEr67mYzDcGZMU5u0BzqJ/Q1BPOYtrGRN9M8h9i0MI28PVjeITfx+gy5d3sB6pvk
KpnFTptojuQNgrMR64aTU+pVCZOWG1XrscIsAVbbRN9ZM8Jjt2U4vu7BAshTm1LpAj0q1OzuSEUN
ZuaSnZ3cVRFgu8pTX8f2vgwuwlm07dBS1sGFWOBB/+cm0eg0MDPDFpVSL2TJO5jbwUUTo5t6dY6t
+FIHw7Jr73PgF2S96IlfpGW8SZr8UR+dn1a1Kg/X9GZWjN+yJUceHFc/HGegODDbT8GIjluNLIe1
zCooL1fQa7he6ZTvvcMi2xiy/cBKw9PcaTmUVn5B4cHElKIGupNap/Cha3fTOIuZKEkM3G5oqfuk
Ic0smtOjQtKjjeyPikOvRRdl/m0UWnE3MHskRTq/G9sCCJ04N4nRX4jYoiimo/Ci7g/0MtkU9PDu
aoWbWsO12jBL465qzIVQQmR1cYYTpaTZlbozqhkC0RuzheKkmBE5y6BpN92SrYFC7WEUxqGtivxe
oPPfRDmAKGMMBwEWCmiTSR/ZF7XiTwJLiaOSQo6v/1LYgSCxu8PoPrVnZyrNC+ohyyde5l3ehyaa
T486WQ7emNAiHmCR37Zqaul4O8bd7MzGnba+666N3gdFn/dNHO3lfcv6ACteK7LYUyN1ebOQ4vid
6AgPTIvl0oz8WaMV83mYme/qyk976cL9siIcR0gKvjn3d1a/rqLbVTqaJHi/WNP8y7Gx+d5E6X3c
ob2ltZefFX0N1FBgIRREfDRuSbGE/5yJ3borD942RYQdLTdZgJKyQPmaQVoT/M9Y5s/ylr6Om6mK
tXBabJwDrAw2Shzs6uaJiMo3WnIEuqMRPiNslsEc5sSPpTasxyzUiPnt51NMviLIh+HeSN3p1JtL
RTGRQFMdRizag0JoRwe2UEQUdZU4pNk4+Q9ZjhlXYXzpWjRuVs24rFNddyvkyY0G31AN4M55PzOH
KYDop/Gkr5sx+xQm3xykKtjYOjWjfIXvN8C3W7LWD/KQ26zpLBpKWiYdIJsKrj/9WhyMqwHHraWR
21OG+a5ZuU+bW+BJZiU/02kYEEYx5ZVKcakjl3vy2OQMPlgP028JEAN255jbRbMOeWfFh2pwl51A
XLexA/fTaNxsfytgLXn4qRG8t7t+kv0oNuiNFFCsJVN0kW1jYxoPswtiUzcXHMGaAI1WsAiYOLG9
Oot0T+3KzDPCUqfJtcaNyFqJLJN0Kgs4i1p0rOOPhpl06hJmPwQz71UzhDZY+1nvRvtcwXo3JN2b
scykezjOtNfL4hUID31T+BV4nQgXUgNt9JRZRfJcEthjdWSGj7HVrIhWxD7tQkG6uLQDPRkzVn4V
xuAeY9PT+sI8KCZo7XWla8kJqNyVFZmrjlzOsGuKyk6MEaZc5axSRy5PAFmLkXttWT53ak9U/Cpz
leEmlhkzXMlaWgAwaJNnAYqqIGk3uU25JE46WhBQaE6CwKGNwXpgG3YGuuVB/6nbtroz0ejsjaV9
Yk4ZnOqxNQ59T6nyu9n+Ea4hD7UML1rWMCPb001+qYWLKWHSsBRFjvU7RpK9k4/MSnpi9E5L1Ls8
OsV0vA2Ckq4ksSF2nlQHZyRhwlxRv/MRd7RzjHPUkRsuhztnnpUtjY0PPXse62k4/u1vlzcHubJM
l/BubiPn+jG0CSxDZFxXYb38ZK5Wk8m6ZPr8NRYaDY7EMqgJGeh6IOtidnbVk57H8ImJrkKpQA7i
eoKmJrPpmf5do7v9LqiXZIPOyD0t9xOkKKbN2r7tiv5Eru9lNEviJXQlotYMD7Z3E22LdpYOG1rr
UxMiCSeqKVmNBqq6r+hLn2Zcwid1iF7UjgtEn1OPdpMRH9aEf0s1h60MlpEbFg5cwFgrio1tZtHO
9azEBao1zNcCG8QgQDpxcMgsxoKqIc9yXWbeqm1yTx5rl/5JDZtuLy9vNx/J7aasxeWx0m/CkGi1
qAwZW/uKKg2LjVDVuBrIXblxqAFR4LVN+mTdBYGSs6lUrUCiCmNXbjqtb32dVCB5DcqJUbKiLsL0
5sabVh8eWCQR1iTUH9ca4Hq9le/lbzcXlP1+YcFsXKuBNqlrQeccg7SirDPUM5oNJ/toTQF5oRvV
k9y0Sia2bc4nUqqhuGh2Xft6Z/7OmX/tpkiJzjoq7aWoJpp2r0pgpWvMB2cmbZBdqQ/8lq71ULlu
FBbRtw7kC+DL1KbGoFaOFen2Q6Tt9TH8ntXpLuGJsVOP+xZ/PEQzIz33ZZv6stQqLUVXN9HNXSTv
ud2tQa7pe+MonUe3w3KPakqFav+HjJFCEwg/EVSnvCWro7L7cLt53aPIdzRgLvW1RZ9FHsOfR36J
/Bwr0yqHc1KXvihsEw8FRjidXgfQLfWCGmC5wEw4DpXi+KGdz8iDiz/ifMC7phjaqa7KZQ9F7ElW
r6WV6lrRXp1VV7vVrSJ9e8x/d8xup9ErlTC9Fszlg+UG00Zz0OrhWiu/vfztEXLvZuuCd6F4imLQ
11t/elWVx+OD3K0bCzerM0HZ0cs8wQEMEAuRUB2oGVDAksvifw2ht5tyb1iQb2zk3fK2HGZvN3Mg
BTl9u1M3UdQsNHXaySFH1uibYWYBLm+jq64OpnC2Q756yKO19CQ3jjqhxXW63jkMxA2NRtVf5Gay
WdLPjMhriXjN96wmoiZshxF5XfZLN2WwALM7xEMa+GtNsK8PBP/x66/CifCxdXeCZkTq2+rF/ftd
f3lUDDOZst7q4JCPAk2oltVxsbn6ADClVdaug9Ytsr3P1fbPe6rUWpqzvItVS50f5K6MNdJkjVfu
zsbEz/X2KnprIhKzpyE7hyU+oGuyuyarvtcX/+uR20vKGHj5ivLY1OoOiHHvlkQv75M3I+k+/Muu
/N+vb0Q+Wd6GFuRAT5HtQFkpvr2UmoBT0F1MsGfbnrlArA+6vf7tXVzf9u3u26v/L44BXE/smtrM
noUQ4I8ZfkjqoanydGuLPIQEwAP98Vf6rqS3xqMO5rW+F2QLbruRDuewFO9J7MCfcKv3lPIUk9kF
xUejCl8L7Mc2napvLIXhrM6fnY0sZgGlsq0XBcKMzsO1UoQERSP1j9vobSJCc9snaXCCnrIRUY9Y
OUA83raEEgPv7fZd2b0aZcxIQ6thszCi4IUlJmB0RihzQIdLSDadhsZ/sM90PBC2oy8mNA0z2Ppn
iolVwNiTcq4w8MH/71DG7Grmp0g9kobfQteSn1TgNWiqzAf++EdgRTE/3zHwInX4rndTvLOsb06C
as2uknQ32/jHmmY/Txrk+oyQyv1QTj0TbQfBg6UYRxvzcs7P5ZC25GMofG5ZK85l2fVc+uLvESqg
+yj6Nc5fmRv4CUYXWJtIi8Mi+ugGEsxsIzqSYs5JX06n0DB8o6setIrwmDgkTbgN+19WQPNadU1f
D6hI0EDDYsfKrW+6D8W2fkHibay1gJHPjK08FSHO/JxOwd5I92YDA6Wt0JmjO9xFmfGFLpwAZxNZ
TP6FaG3XM+V6mPvsM2+Y69ZNujVi9bGeaeOUsYEJaLYbLxsLVhyir7zQ+rG4jroVhdseyzRD7J4h
8EsMbAWssv2pqflmLXJ+QxsYDmGovut0n+rSItBvwvd2gsCQKmnhUTiBJM/yEUT34MPusTYTdMOp
EdkeRV7haYbzmXCmn8AU8f7FsOzVKH5dJu0tABPEjESRZpRTzmy1MC3Nn7qAqMAiRC09GYcx1F6c
sRG+kZXHKK/FM2kdLxj970ew8rQ2U0q3WvjQt0Tw1tO4XXRl51LY2OIfycjGcX1lBF8c5qjf4iRA
NdBe+Fd7DR2z1ciHlirmArf2wIkA4TIZk9yH5oY0umTxTZGdzEV9cONGPVJOb0AKJhd1mOcHd1bS
Y65k91UtNlPL+arhXfQEWpahrrdamZG4Ms6cnP1CjpiOxKx3x0c9EZ4IRQ3ftPuSoWuOak/HsfpQ
hMNldSDY2KiQ0AmHIj1CuaJA7O4QOwtKmoqp7qbJWegDudGD/YxRLpnVvZJpMKXM9FttmF+AQp8h
tarfqrb8qLhEefOQqkDViVEap6Xx9WUc7lSVzAyBnnRNkxU6fN15wMKIFjEImum+LLbC6smvT7Un
q+xxsBS/SWN9KeeWvpTu0JyNuPa92pdaddPnpiqPdTgJCljKr0XT3gvIq1kUIahzI4IrnNbLQ6vz
0wxZA91U8piG9hcNK3MbCPcF0VN7qM990gpfCIz6tVW3G+hHguE/GzcW2a6oBk4LVS2meQ4RCBW+
7CG4tJlebsag/4NJLmaGyRi3ARenMid+BRqDH/c2sOzWPeVONO1htd/XAWIiK0xJjVJnL3AnAH9Z
4xklVz67ZhLaUffRq6LZp1HwkQdIyRqwgB4MKkK6XypbCU5Zl+4j23R3XS3OKbLHJ2WC4JtoI1lI
aftr7FwUFVyjUEDhAMTKdajExCq6w+uWjI/hYFj73vLH0nkde1oprlV02AvUX2hwzyawU3pR8SdI
SY8sOdULCPXatJxf+8Id7gK9eTcaYlxmdS7288AHrb8PQ4Zvmrx5xyUxEMnyKpQ1RfVJmYK/aVD5
dLT0O1SKw2KVr1oEZ78t0199iUO2XKLMT8RE2oMw8hf4Onsas1tH0/rHzL4QGYkyucyeh1nD+0Hb
DiJ9l+26KkZNPRu0Eyooo/hvdjG2tnD8Ma2G3WV8W8NYqF+B72izFzce3pR59VjqKTKv6Ax74aHQ
ra+h2HcorTxiE0/uYBm7Ghc3qE1nO6m/x6hSt0RU/Xa04pCuaRSaaw/7YuH0ixHyUcpcSE3hAyqc
KN1nYCaiaU3ThoK/U0ih8vqU/OLKICMbsW62nfr4qyLQA6A+Uq8BjVVP86aGvBay9HQYqjI/c/u7
DPH9znDDmD4fQlm10H7NdD6JOvkmRF1s8eggH2+HL9Td4EjRA7d6CqQrwlFOA26r/xjsWveCKrUP
1KFgM9F778V92MaECocl58bsbGbbszoiX9zcSsmgiL4LE5J8cD9VmKqisYx9EfTfhZEiN52dfTOa
596yyOkportGhcEfugJyU+aQPMPXliABZYnmFtue8vAmnnFpZ9qBUbjeuR1mdjvGJ5TgwI2SalMn
8LcHSy+2EZPGzTiU1SYe0ydCuU2MjdAEIryaulC3Cd9I22bveC2JWlP0P/QScDtlKFHOI7atmUvh
u5Xq5/azipI3sSiftIIIC0Xg7qHHTI8sV+/nAIPrEkYPxO2SyUSYp1k95IX26CwNuFM3qfeDMu0W
tys9MG3acRZcjKOgRhNqvIGOR6EaMS5TQHgGp/5mB1wg07hSn6oQT3pTJAZlHtjHpbaArF89XWgr
+i6PyegWw2aCnaxHruovqBFSBKq6Ha8nxHJBTPw4lXi7IYWiLrSPczhzdUBPuNNs+6wUYXQsy4qw
oSbbB4nnBln6wMyvg6xqvxF8CTUqerTjuj2Xg/gSBfKKqjmVgtAgsIg6lANqgVHi7Kw+p/uowUyP
u+CnFk2vPS5Rcu1qRP8BYjjGsYi6ZIu2vGYGO+jPmomuI0RsilFMV4xup0Y2KattEm41cJ5iKL6y
ciz3Zt2MXpQMIInbAc2z84m8LaaIyhTQcNsH4As5OATDGwzbT5wBdWIZ/sGagyq+CHv3o1GKZyJw
ho0m4pmScPWoAs0toIYWdka0KxFjg6q6pH4b+6ofn1nlMlDzqwNnxhXOdCh7ou+ZRIjNS5tfYWu8
lDrS/zHWdiNuiFwpIFcLF4oiy5AlfzZZdW5TddhqDpZoslGetFjVzko3bKpCObc0ozdaU/Weinxs
dTtXT+7QUGvG6ryEBnL/sEIRUJdnSuIRuiNmtzakEuWbYlOBa1l7EYeB/rNMnT3VpuIxjF37gTid
qSvdH1yOEIczmd9XnebCE5i0+6FJz42qnlyXETzWwomRtph2fRbTgYH7O5sQUvX5uSJ96NE21DWh
CRUuNfDY62Ge0Qwom4OwErS0/UEPKX0VeXme2/S3DVEQGS9dBLUvfpaJ+EXQJ5p6u4e5wNQKgas6
PYzTuEvH14Ipoa+XlUV2Vg8JT43ILdeWg8GlgQuiqz6N3XSJ0lp/WMhzsMBUONmINzVnrWsOaeOx
hvVys71PiT9j7TURUDRQoMRWClRPbWMfkeE2iUVDFk6T+IbVZNCOqxizMjgcQ2CtjUmKpHPD2PGF
RrUisIurMnlJDtCp4JKUq54niH7H7V0CxiVnfGUaGRDwUj0b1ouNV+k1aDRCYcd2Tx5v5YGSMuv6
eztQOO87/Z3wrox3ZDzlofkB1GlLAe9Jc/CKAszsCAxYwu3UQoRTy+W51JXBI1xbgRTXbOdoBcoD
voAG1YPuOQ99CvfRJv9YwHW3RhXw2Pif7J3HcuTIlqafCNegHHD0EiFJBoNabmBBZga01nj6+Tyy
eqYqb01d630vKiyKmUwoh7uf//wih8F9TUBUsoJvfN/R6Fx1+vQtColOW5Icn/X8SAtUvkdDFJ+r
6gIclUcLXbcdwLYbtfazD+nMGdXSrd0K8RE5lBIedo7aGz8VVpuxy57nvJlWbpz/sAq423nuOtRj
ElJTrOl+WePOU/80IzJ/ahFM6y4lGWv29mWjXH1cuoNpVFZ7A37pKnGrapPB1qDKsZUCAG/JHEks
R85KUa28NmFtsO50cqfYdaWbKl6SdRpj+ZvE/SecqxAD4Rh7hRTOU5f0THhygwuJy8vUn5ype057
7wEDlM1UL2AMBgFIAWlqrRFD0UVoXuRcnem9DXkSA5fr/lLVkF+XinItmhGJ9+MGIA3dMUQyWkxA
+gBAufSu0kZTV4m5hYCeXO3cQd+NbT5clzdDHH+JmBy0obFgjZuvaMPOzcKqJCaxdcLhpz0vx1wF
WMOaueKZUbYhq8ryZt6OXvkia9aPOffeUqyiKnf4SYrbixmFV2Vo79jWnwJSza7wZDX9wnMedfIc
Im16ThN0A6QPXHeCsJxSzOsC9jjmDL6QvJDlZMfrwZpuS4yqyiDAD8o9mQsU92oMvc1SmUQ0hTSa
QxQ3PjiZceh1VEOOU0+YoRxpDYVrZ0nxMF/yFz1FELAo5ZqVW+s5m++oXUCChHZDuk/HLOwB1+hd
/7oUVnmkSjGVyRqKOdOv5mDEDNomtr77pm97jvpF/RHAY4hrinDsF2aJH0RMi22VWztjCGtejMjE
mppZOxByzfocHgb0m4sXynVCZ90PO1oLnhg2nla/OkjLt+tEC+Ujb88oqpQqBWXALGnoZfEPfYkW
383FRzmv2nmxsQFoMSONv9xGAPoxJltX0e5pV+O2CA8Ud9m1ZgAmtk15jpY6JaVo3kfx/GXgcruq
h+QqCNQJ6AQHGFHTY0yxSmvtvQ+nHgmKe2SP8GZ11lNjDvdWoT1II77zEp5SnoRAqfn4bXnLru5Y
nyjka5ViF0MCD12EChUWCFaYSlKUcVFxtIgKOQrvPbM0dlEese+LCnYAmOZuBi/H9ayzQZiZ1WbD
VC51IKXeTGAou/d+KrghAUskuaMYdohuNYX0blDjkT43l3jFo8g8pCAMsYCPmbnjyarbD6KyV/lC
iF5ctRhyjcnrbOBjYXyEeQLdphWVX8yszp29igejPRrSdzONRglu86blCshwrMo2+QPQKbDYI+2k
jVPkFV62z1q9Pg7ZBL2/f4lnEdw2owpiZB02za+yh/Cf9oSvapTxfBsf58rdGp2ub4Y0PXsN/Wmt
1iF0FsoPKwqJAsjYa1rjzBXBCMo7AyQR8VumleW2F49Tqb3049mLQL0d42UUdY8NuPzUxAv2yKxy
Fip5G1kckjH8lDoa3YpK6oYcnwwAlDJ6gcuZexSVXq+WMsS+YsaTtGenWic2OwfUNFOJQa6Bs42G
Ve0ql+19pNEURI/G9JDceyj/Q8QsRhg0u5lTQKjFzMc5R5YsNzU9c4PtaOPpt6pG9QPaakZg1LyQ
XNKkT299Dy/e0Y1topnmKgzxuqowc/UreY9UP95oY7buvbDaGIv3Arf33OXlWXFKRB7fDUVp+FQq
Ac+4rePXaPTk2ozlKo0zdufauxVHZCvAvrx14287y+9FvoiremlsP2ffOSwWvMzautVb7aWdSSud
nKJYDyjLjNc8gMdOKcBkvBRro4u+tSGMt3W6n6juV11ePbNo3lrV8uCGDM98Y6nnZKSJtxoHi2vM
uIFDbTbsoxkteqRMe2Nzg1MBezPv0RqNjzIhR8GD/mI5V1XiJKvIcp8iAGg8Xm5TAcUgC2gOhtE9
eNzoizG9dwXtU2gWmL09O3PyjAT+cZrihzCer0jcPXZtjlHgUaTmR8klBAMMtfq7Inc5HLX7ViwM
L+0wxVDFigU9GYXpggidF5cNbWjcWWl4MgMLq48erdHS7/qkPicEU+DOW8OYRKsotBfpzftK6LdD
jyKpibFhKLFiXIna+SQi5sHkaVmBvSFgQ4/sJ7ksz7U9JXvjA26clbFBpCpducmQb7ucEdPYBbJJ
gUJq8Tax3nwurvvp5DUQgnGrG/m5b71Pq++/iuJrbAMEiTQ4cj14oY30UGsY5jrF2eRks6U6h1H6
lInyuRgsrKMLD7514X55jOddm/YfBRts8oCYkpJ6Tn2rK09ZgoSxcZ8KYuSknQEUTFcEMq0zs3oS
AhPTVn9zjRabg3wbTbSKSxk8SBWxC4/jnMr0wQtfR7u/M1vtgGT4qtez70qnq9S4Grl5/RbKCGZL
YWRvm6HOseP1qrVp1G9afF8t8UfatT/zENvkBioTYjBuj7yFa+qXfXQXwGCvNevWHcRZGHm7Cm0F
VpnWcRjMckUPDRSJnXZUbTo3vg66N8tu91H43kyhdpV384MWUAoS3Zdm8eMS/4qv+l8u3z9w+XRk
g//E5bs9te3pO+rbn+Dcf4mq//WbfxD6HO9fGAD8QcsTl9T5/06qt/4loPOxqLgWi8mFSfcHn882
/yVVUph0pAMT0LYg2f3B57ONf5mW9DydzZzjGbb+P/LS/zdzAGm4xEQR5UNPC2rfbyFCnjU7Wlpp
+Ko047EEWgiYN11MJraaLAPWWP0/ha/93RFNXccY23UsCIS/HTErIDaAOFd70jcCa6ApXL2YzmG0
ByzhA3zO/vRM/iZoVCUB/DVuk02LY3mWbrsko0mVOfgntmLYacHSVClb+WxrZ1iCa+78Wi3pySHk
+n98KGlhjoAq1OHqfs94G9zM8MpmqfaquEyz9Bxo8RmAR6bh1z8f6d+DEg2OJNjguIyBf3tqpJ+A
/oupIvOKEtOTqFBazNpQnBMG+M+HMhjzv99A6aB+lGSKkenwe1BrWOm5XUZclZXSzxgs/VXWDS0l
52bS8TVzapwLSnkFOQ6UcK63NJOOVkjzyixu//lUfiOewpen0jQJtuNpGhdjjL88SnfIpdZ5Y7WH
t7hlYw/JbH6cQ7Iotfl1qqbH1nZ/BnH4n+7A3wwh6VjAeK7EtMP7PWxCU+Q511DVID2GRO+u6Bn7
KpOy7kiu75EQEOCcFMtrIonULbX4hOHktprJmaSax6pAOs+Jkz7/89243PjfRjbxuZawPJdUDkxI
/jqynabsMcgoqn1nQ4UJsepwXI7WqdAoXXY/ev22b9hmdQkUBMWdg3b1MKd5DQ9yeJLIVeaFRQt7
sX8+sb99THCDmZ5cXWd6+et5LYgD55g8AvKL6gY2mYlrQA85YB55wW3eCHovxJh+VGb5B+X8e/qv
8Gf5Ny/732T7MkT+dGwiSP78tksJ/Kr1WbWfhEW2Azt+stjg4CICN5vpddI9bkUy7UfH+Yrjl6IJ
uv8wWv52sPzpDH57KmOaRyhAOAOatymI5vTqTMlpoXGySpgS/vlWm7rx73cb5xkpGZeuR7aKq87n
T/NbGeRC5mWV70u92rq1e4M/8nnUkevP+mBs7TrfgY4PWfzSEzLmX1CaTI6Pgmj4S4JSr5M4xe9Q
G994KgbR0rzrafS2JOu+VtigeelwDPX+0bb6xzLZTqJ8m5jgvDg54d1vATVMr3BcvaI8VOEOXCqn
0uDfUX+/d9h9DdbKHLFjmK0n/CKB3k3YovIQFssNnSVig1L+kuh63bf6Y7Hg/ukKAltHQeLX0F5e
KFIaHm0b2zvTWUVGtM8MqrSInjhPtLjFPzhfaTbFUz2fxna6j9FYa6GFXmy6Kj3OsYBvDiQA4ATs
pkcFNWLek5MQ0TSsw/0cWNuWWMOu1vd2+yMldZet1E2K9hcZ05aEjA70YcAqKjlDRT3TnTqr8WR6
DGGj4Bri4sES7bdUU7G6Mzr+uiuVnFsp9+jJ/NbcAUhriM50yHem6962LdH0I9dlTM5+nIZnko82
QrTrhvt5mTw6Z7qJGnR3WlNpMOXzE9y0V9rn9B2Z8Ual4B7n+dGIaVzo/WnUuDi50E1PaKEMNM8C
l3FA+wtbFgOVzSWtrpyKzZyX133ABKZufyCS85iSTlJqz6ILuZMlepAchLCJzsgQVVlMVNxMyzuJ
CBMZqm/F/rYnLhWaJdEnZN5hCXFMvJ+TrCxgnJEyjXWC1iZQCPNihdlZZNxVJcaWga30PnJ5mCyk
ZizCnhwePW/Z57m4idKB3/dab/OQ0g/zob6cUKLXPp466yL+UQ/Tja1nJ3WIYhkfI2wfqFn6rTpe
PNefoPC+p2Una9FvhLpTbH7o3jhHN9WJmc3Wmq2d0zI9GUl+GmDq+RYRkEQ1+9h3yzJ8oPNIK68x
HhPZrIEeGFMh2EMQ9g9pjgmmZ7X5avYYn3Yb5JusPAyFotLLiJR0rEVRa+KBwTKsgiTrKtZWbZ2c
kjTCtHKu7xSsJmMOZ8KT9RvHmzFEOJY/c2Nj3AsXE/KucK55rw6Xs3dTrm8yhke17uI4UPrxyayk
v9T1acx5R2b74HU06yYDezLbtPws0l/VUIbHxKusO0eN7G4f+GyfGDybmDV2Z9fhygwG2pZJtQUo
aq9S/DcMPOEO9sS59USm8IFeMT07QVNtaz2YGB+QF0IrIQqM4ViL8JyoF3fJGQeNlr1bZvjgdtge
BS6HvkwlhAScR2dCIcG7Uu6ZbpFDjK9WxDplaMzFdVCTBbDM27CkI+N40alTbh9QyXk5vRRnekxo
2BNepq1BLfVRb9I3ZwhVEG+mKXN8iOCvhnpQeA8RGbz4Q+w+6MuU+b3bP9JvjM6XsLsMy6EVzb2N
W6UvbpOetFpFCXafED2HmXdgYLgYYXqSmkp71aed07NkkfM8soQbuT9SoO0uf8EjYqdWQZ/u8HqJ
ju00TmtyOHXLIlfP4CgB69C60axjK+kAyPkGd6RDRTOcthEprPZ2wQcWVz5tTSTRrd5zbzxouLtR
3wsPw7eGaOXCiifEA8zb5DbFcE+mWyl6MKLJfMVOhrfLKekCcN5O188rUfGmT02UrxoDI5RLE4W2
Ftg9hJfgFja8OKSkwoC80G6iqSNLeyRFoIU7Eo3XllVfuQqCaiu1TJZTQF+Cwzq69sy7hVbU0baz
piHN7NrbetZaX0ZFvgor+ykanJgk2YquTZW8TOEAmlvY+cbLuHHY4m/AfkYGJ8PZGedXXTUuLgPy
snlBkX5Wy4GeZ2cROjg4cWuY4roOoeLc6T/onTwlMFgG3XgYA2ycAOGJOyohlshu9esRzd1b7+U7
bLehrDACe5z/1vLa6jWJHoABVSTFyTDSeWNk9MDbOcWelJQwwbCOpqHcYKzys8f3cCNK56kuvPlK
yemwbyu2cb7oPiZgMGr6oAXjbF5qlDP4o8dbWeeHztPcdVMbXw5IFDaXMDwML4XL32Gq4tDFXOsj
Y55uKOpuVITzhLuVgB0j3ZyXsiL6oFK55lj7XLtwEHyh8R7aQbceQkggmA6pOCHghBl/4sUAsdbb
eV0bsvPxZsDhuLD8iFblOkfvw4tswpIob4sKZzQ5sG2X888ad1jgHiY31kyMhn86el5scqRM64FG
De470aqXuFFZgoMNTOZ1YtW+jIeNSKHUX57dJTV4WLpzYb+2TX83YW6+7vLGpaNpnoD78fPWY6jz
CwBWI7FyyXjsrmucAPyP+MrFu8Id97aNl8hlT2Sb0zfoMkWSl2C2gKWHl1rdCsmE8ihABCMgkvl0
V9Z23mmrXu1lcfRKVv3PSc+n1Yj/UsFFJTZOxZ3zWkA2wD+mf1rwojLVXC6c46ILYKuWVzQcrXe3
QB56mYJEnyNTMvJNVNElcE0Q4eq7asUrKs6f2cRra0n9xR2JKVwKXBWshRjGkjAS6Ft846lk605O
h5ryYGtX+TWFJm4+dmiu0nDcdn1/CKUp8JUpnjunijduoEy9EkwnbdZFmOtOuV+IUEZoxxvOxqDn
XUZrPIkD1lxwKJ5MIsOeClylIQW1t+YiCVQcHwxXjl9JiDtV6lyH4ex8hhBBUd502viclPZhGKxq
T/FNQ3GM32U76Dc5zPWDJsUNwGmANVpyY9bDrg6q+DasJx0zWMzDOjO0se3B2c6KcNn1ZkT/dZLu
Cm2jx8arFzJJ41IHWp69xCylaz3eumBkGEDRK0eVvNPrpd4woGO/mwrAuBxZV91gr+/E9byeTTwU
sMNpIgXImk/F6JCS+XmpyW2G/VhgONq7O9kGxpb8bohyFlQxhylTmPdiakBpy/Iudbp4JzS5rwCn
vXkoIOLh3YZfz6sRz+VVhw8gmhiCVvP+XkfAtlNGTjkisBs7r29qu4fD4BhKEzIPGyxBQ3DC7oeK
oe8L5W1idtvYir3dVOWIjOyalyJ9xEAQEtirHCG1VGrL0NC991OA5VWFnawfYd0BQ0ninxadhfvd
TSwfej8aECdTgPvyDhnPAY1KQTwhVDcMo3SyrFbDZL/bmrb4c8hMDsGajVZIYVLThvF7Wr8+IQn7
IU+lP5XRzrU4oFcLAs8r0a/ilCVggO3sj7HEI8VlXM4b4TXEm2F7s3PnuPL1uMd3PIUw2pUjNR8G
NE2iiz0WjdsRZ78DNJnrcg57VqRp289Y2cFcukvHQeUUVLToOht8PMUkj447+9jho4ViuiI7Fn7D
0LCNktmaUKAUfkOxdyUsIdelzz0OtKjwzADJplFKdtBu7MW+1IIA44CSvmsUzGunQjWhaQZ9PXZ+
hhZ8DW3KcOKm0t3g6E7X7TpRxxvhRGcLSgHvYAYzkpWOrh1Fph2vOodsxmAK7aulWdJdCE7AdObt
sHN4NGvb3GFBhgQnRC7jWeuIVWE3aSE532Z06zlIbYLwJQvqfDsP7VdWa8F2DvNoDTvqs0RIDS//
HY8uet0mBB+jZVPUxeHO1kKVRvss3TTeUr05W/SRt87cvngyKVdYM5HqGpPc5tJkpk2pEm7lXk7Y
uRW4hvtGj5+dwSBY1JZSGuawA26/EZQPcMdg7tGOxAuKbbrGNlnEWKThwXhSC+YvdKlbfMhLxPwq
jiTDh3eddEn8fIVJJBG9UkdtClKXzqWxaDelVrO+m+yzHIzWB1n4+pgyCdJE2V22rWlkqdw1zqx9
y7qZFZZqJhm6atvk4/3kOeiqXHiceEntBii8q1EjS8SZVpd7suByXBaQkcL5rZTh8bLVxV4TAxrI
wLT6kldTsnmDvPlIT6Ekg2TmunGBPnnVTu2UiU9+BfiHBAlXyCFvYkergE6h9iGYO5gECdoNwmKz
WGKv/vNMLjptkvOCxzWb+KTYhFlwp2WR9L2CH1XQ+tY5VvgmWzs4SecwF+nagHC819YW5sqHSG5s
CtNtFTdEysEhGGwcrix2F7KnvssDbRNEOS8u8jvNqDfQoYm8UsVWr7CWXt2FSDYwKGL3JWiTr6XU
X0XSaCuVCm7a3P8R46I8p07TIEZe1zyxLslo/FCR7MyCm1tm9+5AKrcrnnJJNC/IYWXDPCYFb5D1
scS/BgrR8ipYp1dVjHUo1surua+fYH7k+EOmz5VeEFhZZxmmce2ydtryxhqKg+ba+Tas5bTBQulj
to/CpL5EDWSkAbUe5UooKU0tdWe1lI9fW6queHBR+0LqZgdW6zPu//jDLCyoqix1Ou/T7PbapX1r
G79GaNiT1k2Q1g1JP5i+0Y9ocp61Ou1eOpVfYg8/GFQLA2IO09LvnNEq146kfMFbB8WH4z7FmbdP
K1Zqg4RtFNwI5CJs86yRVtp8A+93L3qXG8/OngJti/fHWfO8SVEHH1P4CKs8w06eBEZoslSm7XCz
mObr5Rn0JByg+Vj2F9eeQc2rRalqC1UfoxR+s5351Of0yaoGqx9JygZk8pnoeFUlW9myn1ztqGPT
QjMTsHrhPTSGjMGlTsJskfGp0hYBFCnpdGFBaWnOUqxWyXLT07FNkP1q5XxdmObBqXknaFrS2CoO
rjvfZGl3R0uOTvhyrc38ZlrwN9Q/rQBFEQ5fY/mCvmlV9XO2ThgjhRXde0B6Fkk2ZS8/qwFRdGVM
B4MwFZiM8clSJfoYsiUL3i7w2+XkDbXmVDbj1cwBKhIWKSM2z51T0GbnN7U0B+f1+iuQZ1Xvog5s
GfBp7BwDTLp8Y0I+bjxMRuwAwUy3VsKKqYk75b/KnX9RE0ZfVO+Y4qY6s407GXBtCbu8lG2a8qCR
WXtgo8EmmFqvx67fqp8uaHIdcqsb8alJB/DMpLyELnaj1mWTnNhuKX42A++0KuqHki17b9CtcEu8
eW3BCtBFqy4oMWkMJakbFoxgKmFGML8RWvEGM1LarqvLW7sodKzWsx9V1wlMdCkjpFXfVL9etK2c
rou+/UwnChA10VZvRTz8aOrhUU0l6qlGS793SnGasuiUGN9QMldhC2s0ywqmGe0O2vCt7pV4/8aM
CgVBDC1vTzhNj8KF8BN91waG6KAqjWOGrOqo85kyFnVPsGScluldXaajKUyZSbHqnKOQgJkuydgX
4LJvMadh18pC8mLydtQYn5BODAFpylm5Lr0Bq6tdP+gmriKgX60Zy2utteepyh5rr9wuI459Ea8/
RmAU91FxNdWlhsArPSfGHPpNa14TxnfOh+J9dhK0Shl1hwJ8RBidZxtUwxk566jVrmj17Aw2ia4a
2pePuFHglB/nsDVqPW5hOUR7J3OOeO9A969pMNGw2DgjzD3YgJsLsBA9Z2KuUFDBUq9HBh5+dQpG
oidaMcCNGTEMYi21E+h7w2BnBs5O8tMrkSq/EA/Ly09F08PUII8H7MTBAewCyplTvms1Zxe3gHPT
BT6Dk+5ZRIfJ4HbsKi6cWd3j5iQml8klTs34BXi4qZsRPiIkJNycmZOM/L2DNHt5HzoMKRqnobKP
KahmDQl6jogEjtcam0mOTHJ9iIpXyDfLwQKpIx2PBgGvX+s+WwEZaZdSO4DOOVkZCRXJmdR2svCm
LFuZDGhV3rPeD3V4dkIl48wWItUpixyZXjVj/5iNhBtWprXRAP/92UAmFA3YHagdtQCFvVRaoYLK
somZoSCZsetyuZZqfaTh4l8wUkJ5gNIA3QpxGDWq1SRiNoChRHgOGQVwdwGnIh6IyBiS9WIykYLc
5RFMkLhCwAkqhOIaJ6spIsV6oAb14IvWc/zUOrW3S65GKyq2TZqR10qBrFvlQ4Sjkl90ROcE7dHE
OVrUTK9DAlUdGTLKTgKJRfajaAbjeKk9i8XZxImM1lnLLerc/KXpcChIRlapoCf8ocvRMwn35Bo5
O4ZjaNlHe8rPF5QGWovEwThe15XD3l+XcidifSUilrYCaPKy2LFVRORUM2wFpbEnTG+TJGxPZ/cH
+RCYSyhILg9sBk0if8qUkrfJ4ctUyKsvSHYFgwhXM+5d6qFwytgjw3+7L5Pc3aqpZFa9gArWPOLC
4g0hwhllBQAiMuwSFCG2onNS3eczS0iygCgt5Xu7dHeVBnwVlClFFGm6yDGgyhJP5lPk3Vxq5sJi
VF/WttRhG925zs+6JSJDgdWLgqZMaKh+YaVw0Mo7UAafZnXuOy0JYaG31Vo2JKYg3dHu8xNe64AG
20iT/e3lXcZWhBq1Wu4uu7nLhbL1mteVsJmbKfJAZnNPPXQLNxfH1nYDBP6H0KgfW1l9eTQYd1l9
a8z6RyDYblc0AYIw+0Q1QKpURPrCkBi/MAHHZnc91ldlEWYrNeqn9LFOIfRpOCjBVy12bTF/aAF7
FRzMjov3MLoh5LMowGArU5xtOPTX/S1sH8DAoDExDsjx9Uzya3u60mVFUdDMPwLLReVTVFvK850I
sUYh0qJf1V7+XtXddVjl26zhsiRDSxSY5xXkesOyyTRnG4m7YCAbU68+FmUkPrvUukHXHlo7rMgp
cjWf6ZKA5Tm7Gc3YvJ30oX+a9fwlTwcfO4tpD9FWVJq3XcT0iCxH27jAdyvcpiuM4Cux6ksN19ll
u0wCGiQU33Kx6oNhZfA4S/smB3vocQXf6gOctBRZjpYNFTE+A8zqXlqbKuzFqq4z5HsG24akn+4I
TdIPJpK6aIiQfkk6c1VAknWYjM9NDz0pj4n0ZrtNeXQqRsteB/JF2Ije8tZ320r7hKWtMNIw2S+V
9DaVnr7lEMV2Yy/SgxGM5g4bu/tilCEqXqE/OnVP9Pn/tbe4uKGKRdRXCeYvoYn1zuWDvFv3uv8o
C1irlwzTXx8Cl50umdn+X+JMwwJzkQENRVZnDnaBfMDFdtCiIzoKQwKTlO2qyIo7HFJC4sC1jTIg
RcI3gh9E4MVOxExj1JiOjFim+EHqmWun1DHuz7LvVsc5B0nrR1HRUIA9Z2ygLGKydZGcqo84DT68
BltR06rF9SSjP39cfpZU7DyiOv2KYdjNmCNdcTfta0JI7OvLt9/+14rwNQoFebnwq29s5Mobx6tA
UotEv/5/HzBfYZ15VbIZSPMUN/UUt1dJ0bAxqDbEg/R7S0vx04jqsc59l1nAig9paD3lI64Lo0cM
kjVNCBViXIMxK7p89FFqXTeteq8A/PFg/+8/SAIOlKUgGoaSkF8+gPvNX9/6NLVyDCP4ExfLcB/y
rc3bGtf3HnEyrAL6Y5sa+mNZJ+E2hf+/jgJcGYvCPaRm/AKtvT7YXddQOMb5Xsv0UNnEPpLItson
vXrSnebAH09Hx+gjCOpZcuVlQw8QWeBDJL1ihZmD9SAMzXyII73aOAnxoZ4Hqa8zRLvFHEMw6cyw
sv1edgwo9b8A7fX9yDEu/zeNwtiA8Gvr0Svkru85nRDG4eNiQZWfbZjZsgSnuPzMpQzrvN65t7W7
KdXLh6U+AorNWxLGPmy9zO5iOPH4KVhAQOjxfexSbRYibmdLaDHwt/oqiugHVk64NLmtRQlAbO3l
26Cewp9+pjvtdgjtdzkupFqgpVuPpvuh6W63nTwCljEBCG9yQcYg1hSD+rh8g6/4BHC2IE1lBXdb
He2rk50TGu2blLbh9eVHlw9dedxcvlWQ0WG/EpHJpJddkSbtm2CSOMt9coIP6cAoN0scm0VmH+cH
rwsGuk184P3xzXJkY327BE+zuSvH5klokD+bct5LG1FTRBKxq97ODrOvXW8nB/wblWl1sJFa0UGx
Gw5iNviJiTKK90nfdNPR7ZF7CJUEjO9Ms0LvEaIjUftT7G+QlmLToZyVY0Uo7XC0HJGnXNnxQx4n
/fWQEriCQBoznUyZ6ZRBuYth1u8su06MVYglJxLXyPF1aspdNpnHiHw2WonmPuiwg0WTQsjfDX/X
YUM3eCrrA9s8rCQQcsm7PumimzTDZzQmZG9FKh+m/U7xXdcce97Zvc4p2E1/XaqTCU3sVNgS8lWX
iJ1wIks2QBEERgWxfe0uOg5n6tvlI7CbP77F+J1sc0KKQqO/ml3cKjECHa4jZZQwj9Ef3y4/w9xo
DIPlCvQYbVWAC09PgCPUb4SAvhnIbmNqwkap2H7OBrc1dlmi5+G+iuL3LKrblUVAS1Q1894Iuxcz
JUtVTBCsZ32TMpgBHsbwEMTy2lQkbwfP7QM+voB0WMbalDxFlqRr5F5fgbR3iXuD4+g+KqdPr65e
MRh8Syd2jMaMbph9KZWvmVxDlY8JKbBeRILQqY+bhJkkuiMyJd+0mgbuYX/qJgK8AUFqzaa8azII
n6FZbc5WpfkxYUjrcURgE82mszFcaGRGupYObvMEdDVYLrTvici/Wkd+UZiQWeC2vuhD7OKC02w3
iAnaxyJU3omLoB8ykX0TXakL0M1xx75M8kpMkbVbUvZ6CfEpTCKoW2FePHfRuAZkWWEouY2ZkJsE
TWBQ43NiuWS5Mds1zmecWR/Nwj/SLNFZTixzIza/cQTUaIj8DUvzkp6GfDa98Mtyuy+8yMC9HuIU
ynoWsoPDuMREi9W8j1p6WKzrpTZpxpn0e5282ZKGTTE7d+YhL+N3ZqHbVI+aK82gPeXW1c7s+3uz
rqC4Tv28XwgLzRvN3uCa14IPs8AtZbyiFzf4zcNUEMXNbrY5LA4IOK2oc2IO0y+Ux9b6dVHquMtF
50gVAlnyPLgXOr7Djjq79OsCD01BUu7zoHkwsP4nM5dSTSF6iReeFRQ0XQoqHYRF5sWqM4NrLJ/y
VSLGVxjjhS90JJzQLfQuoIC0VoJCx9SoW+ykBiBxm/u0HjeWk55iT3/CPpVciJCaWebo+RHNygFc
QFwgJKgEPbBQFmcn7AQ0f2/X3q+YrP8vv8jGYfGvZDhPpyqA1kSck2kZ9m/8opZMWdwJga+sUuyL
mVoFMnwEcb3xJ3okbpV/sdMLKGMg9uc5+ISCu6Bdr3sz970oEZuWXTcARWyQZE1lcLmVITAjliME
YFyFBKfDPygULNwepwTrt15QXBIZcGZbCGNkPjvK9QB5tlzr7h5xKF74oD1l4uB2VH840jxNGL/i
Bqqggwzb4xnH6RIXwV47ONBY/pmEZChC11+IaOqmwCE1XFso/qO6aX+iILkhjmsSSGTf5MZrD50I
f15wJ05JpRIY7s2C+a7XrKepl+t/Prb5N8c2dEiBto3OGFLsb2aUrT0gyx+rbF+pjncegBhxICN6
FcAMmimOShvowBbBcQI1mXnljSMm/vGZtuhj4IUzpbiOSlinpdzdNpl3hcTpP9HSlPvm73fI0F3h
SYl5pkXT8K93qGgIGradlGEjOcuoUxT0th19pmGKyVnBa4WRooroSX/w4FVBGavH9KzIHHHMU8wL
uiN9JrclFTFcg5OlarmLwJBI5xNWi6cMqJAxsbVNNmVhEn2Skcrm9v5CQQx1VbcrOBCN/LF+JwLS
xQyPovDC06BMONMIdtYuGbTkFmordIDVLmHBDZfphiAkDmZh3dYOtOKmJrudSDgfZ5GhaBwe5zz6
GRfj3YfnoEqnYAPnOTnN+Jg1LX4f05upQMbYqa/ws1Qkj3Kh9fh/2DuPJcexbMv+yrOe3zJo3Dvo
CTWonK7DYwILldBa4+t7gdlVURXxXqb1vCcwku7BoIPAFefsvXZtTs/pGB7++orQzd/EsUrTbd0w
bcd1Nec3wWo5RoWQlD4OkZPYa6VZWzSq7H4XvUm9jGRWs6iistKjRkMaVQ7mPU4d46r31s4ZtYLp
gIqydCNWxsQdnfI2Gg5NL/bpMl9PpIDsgFi62TEMqJ/Uqn+yfBrApV6c50Zlu16b/8hmQU4ZqpSd
U4GqW4rNQUjFwgzCdRZ+CRqBEE6nXh3x1S0NxTyiSBYPjP01exQNjcrKzFh1YV3BEmscSpfqG2WG
oqbc5jCFgqm8DSGNqUQfsPIW6Sd3ZkdMT/tLZmApjeZuXU6MPLXvfk5bl1Xh8vMw5XDvt3biRxoP
5Y6ag9Dbchvn7bdM3cv1WWawUiDRG/R5qOVfOoN2ZGZqewmQxBKYbPMA639suktrJAp2Q669stCj
XkXFx6I0lxj1WVDkQsPAX22r9uleay9FcbXcBE+S+FEYXD55DoOx8O0PvWe551szjZGEDZaGrox8
LIQs8CfyZtiLzHDwLFUl4VzMxyRPeuUXA97GcUA2RXq5/WbzQzoEx6AYvlpDWLM42/lWh33H9cpF
JOBEtBpqRaZALT6T9s2gy0etSEgJf4gBkyrhcg+TQw6lDp0j6rvxzfRtxBqEtCQDuJG0aF7/5nL9
b2YUnbQ/ksodx1b2rzTdoENjYhFkczCXP3mZDQD/D6zh1HfRnnI3ZtMK1wpFDrnGxdK8W6bXYlHS
4SM2V1Wb/o1+93fFtzIVk4TNfWRQkTR+GVPbyRmcMtKjQ2oHH2UW31g+e0vpO8X0JSAB+ovirBj6
t0V6lcn0i69V76a0/+bc/DeDO+lcVNiwSFhIIn+VnmPN7n0nL6JDG44lyhvuKlKi46Zco2xpIT4Z
32q2av1sf3Nq+i8BkvNmqW84i34MPcXimcw3pGu/aF30YljhROomGruoHP9Gibtgnn8Z4i2NMQeF
PC5q0/pVh8sC26INPoSHEX/rRtBFR1mx0fomXksfKori6WpOHXdr87Wdcu0UGvD3XA0+psE/pEB9
nhJyv7pIZlv0E1gSl2pUhLGP0O9oQ53VXGmAnLqiU28wOxE8aEPG5hGQ+KrsoQcNyfiaTTHRsDOq
WCPDwu4n1kYJW70p9kKG9mTUzyIh1+leEw9ExOxTzwcjMTdU+tS2Hyispe+l3SaHtMrBGnRRuOO2
IIovDl6dzNg5mbo64URiej9DtKBvIcC8BJB2jnHNbWNWZQ5uQJ93kRLvddnABEW+yxWsfSLU4OIK
87DUHO9S0ZyamlTiJaSBqzFHhEZ46x0G5DnPn1WINiowM6ynpvBALN3yLvjDLrRu75AOFKf1oWgk
Be1ijHeVg2namatzpcryCbQAm9OE0Sqb2vFQR9GPdoiKP1cf/98V9ReuKJwXLHr/59TU64/hvz6K
OvkPQ9Sf/+ifian6PyTzs3QX+woDjcsE/k9HFNmnjoalyVLW4mwy+NE/HVH2P5jWqRkumHOTDR3C
+n86orR/WEqZtvozgBU/1f8L4fx3D4HtcP/apmlrrNgc55fFmt7Tm9UgwniTFqQP9Krbp+UGjruQ
rVyGakv3yQyiI9IF/h+2kwRss1Az/ttJu/25ev6vvMtuRUTWyv/+X/pv8wKfAoGHxmniXPxGWe+p
Rs4VkB0vTxU8DNt/xjF9mWH+XG2qVDvwBpfacdc9dnOwkQJ6SPvHNJbhPrTRzlkGwVp//ZGM35xb
ONq1xWOgMRyr31axaFkNt5Q4ig1oh4iDRQs4Y9bpeLrfszbWbunYHaqiafemGXy1bLdYd+TEARMB
AGCLJ+J83G2XD5DcbJueXZpRfVIz7SXNsNeuJoZ9aVa0b6gFbtEP2JsCsCQS88Ng6Gwcg/FvJpjf
LTS2Y2NDI7yXC0rq1i8zXSW0ZiyaOvc0hV7cpFNNzFlRA3Dw12aJ6MrwUSwB5jMOemntk6xbNSZh
oW15lmP+EtF9BZkk330DDMtfn22dS/0/JxQ+Gxe6aWFe4yZZrvd/31W1DYi9gT251wbDk7/Ehpla
6hWaM+0DTTmrhswKkhCrD1t1FLxs9pcGTRPCcMe16SfzQyYeAo1i9d98rt8uTNIEsO9xj9D/54v6
xXASk2KLYrhWByvxqpbYRwjaxEoKhBIsaM+t3WIyYVk662QoGcHwVi463AJR42q2Z/2SIbT/649k
L1/Tf2xAXVsz7ysWxXdpyOUj/9sGdGp0bQ78sT+YML92duyLk1MzOxpSXFg31c+pfwGSEzxWA1WM
XHe2k43MZ7acaJfVdEphdI/XHCM9SBbqHv2Yss43Sdkl7+m9HkAD00a6zGhAVqkEFmAn1ovDjvLs
9BpEUmuX63F90ceHWNq2N4rCRh2yBGyOYjvJ0dz2/gQfYJnshBp3YKHPVkMDkNnRs83iI2xbAygX
BeQ01qnlN1eT4tWuKOrpSjeG/fsfESJiCvgOE6db9htEhOOq7SjqO6qONjN4L8STAzYrQ7789ek1
rN/vE9fWdV7nvtcU9fxfTnBOPTKIsxZ+zr1rmBU4/PwTEml1MmKzJl0OYWhSyf42+uMVAOZ8wm2T
35Bs3wRUlpUDxm2T6yI4qb7+UWfuhPaaEzR134cQPsg4Vf4pAR1wCn33W1nF0T4Cx8L5NTaMSsPG
cUX54bcLzkKqNbVbUmiBrB4Hw7ol0nhRU9h7YeNqV1FzuD9KVBAcW6e79coh2jKcHGqMevhwP6Sh
uuq+LLyhwHrdOYTEN/kTX2N3TdtxPDStrb/0Vj49hv7DCDLhltNa3muwTl7mplvDKQjhYrCtHqDs
bbl45k0DeMSAbW63WbwnrQLWFvRIBJRNtQuDImcXEnuWNSeXVpXJxbC/Th20L0TUmGzY6+/muUs9
ZQIkouG/4+aOqPzVySGcGovKTbCJz4letGdH8unbKo0uOh07KujBYxa/I8inEWRR8AT+Np3uTXOo
OXiFpitWvZu0K7HpS5QHOo758xBWtWctPTYwR6BoilL3mNjjTasRKDlYU3HSJVRRDEvNuUP0G7fg
c0VojXD+yl2adSaQTv9L3vevsiwkXQy+IycNQR2Fpr5xycrbmab2YYdKPwYI01b0Xexz3BaemYkr
lfx86wqIdsyqHjHjEfYRecrazESOmkSPvuijRy1W1Grhbph1Ue2FqPRnwq58RmbErs5o7XTDCc52
yd9YyXy6DoKrxQAGRblkOhuk0VmrwKoekTfHXmHW9CLK9jNZBJDfR/h5k+qaNfEP2NxsEj8QVq/N
iVkeJku2lb1l8J+kMb4YDs2kse4cwmsyu/5OwYsAZKYzzMrxKQbxehQ2sJSR7IZd3FslWh6wB7lT
kx8ZmvONhGLt5iOEi6I48qqp+7KwPW9dJsZb32ZvKklOc9eaBwT+5pOlVeIhGizWGzwzLe0ln0dO
sl6oh2lij1PCUUQK4nUBCK37wUZf6ylJDef+lE0AXYvlpwm52uuWvAo4NLwWxtHgMkKN+8wo5vP9
V0y1hJ3I3NoqdIq7zNX6dRk0xLQuhzQjiJebBIfC8hQ9Kj8AR3examd/f8nScoK/YIuCJxzg78lw
bxhJ8JyQ37APEgtQICTvp/tBi+1jmAIX0pbfCKUGL2opjJnlheaYc7sfWjZyx8mavt2fZbWcr/x5
wO10xuamh68Rhenz/TD2/oecXeiLDNqrpmsX50qsId9rrW2dQqmc2cLfVIplx8Yg8Bzk7pYJdj6L
Mj/GnamQjWvuKhua4dkswJ8VwRsYJfcQ2u506GyEugV7FqTplB40IlauSB3Zic2gGUYiXD9kRVqI
832Ikog6CBcxGz+0UvYbHUm1lkXmeroFvKqrLHdDWtS3lE3cjfJI6hqfZWb2t55KSTe9dU6Lj6zb
uyHi6SUSlQJJf6D1Va98ZW9iUuxPKa6UkftiKxqLes+QenZqAyAeWnsbZVgHal+tIreu94mV6tvA
nYf1JBd9fkXGSJol8y4YwI/0caJ7Whn9gQI12xEkYjFyUaJNMTptakM6a31/lw6FNNGhafmPYZp9
bs2OYCwG30MGVgmdlbwWog03AlhSo/XZXitj3JeT8QrOEGnQ1FQ3J8wfUXG90KNygFUquR7t0D8C
jYW/kapw68vgkoa45u5nMwVY6M20t6mcmF6ZWBQP43ebNu1Na50NRaDgz/FpTqX5MnEt180niXLi
kZnqmpnzcFKEja91OT67S3xfZ59G9iH7OeVVlu7OtobbdhyG8bPVWDN5E821M8j56gYGCUfKjTUr
tW7KATVMjGIUX+dBxyDT8wYfQTo/OwG0+rtcHetNsU9yxG2YZreaigRkMUyqTQ2+V89OfH83GUTD
qQ3cm1sCbESO6W6rCZm/DN2DnRbIQsm761gK73Pk6rQCfHRP0pyoM8pqM0b0jESYQ9YT+ldN5DXr
VbbmMVqdIe+KU9wT8jxGbXgeTf3UhnI4A7k39RwUZ9ef8iIW7/NMKkdm0U2GB4Uvj4JTVF4Ro+fE
jePbcKslT1KEx3lA9pP071ExsVwZ/RfNRNmYaPZzEkwbqwNxw+Uo3oIOolU4kkXX9e5msoP5JqvH
2o71o99QEnTLseS/X6g4RHrrcT8TX1NT+kPXxkSgpw8aSuejSudLFMdriF6DB5XcPpYSfwyp4Mhu
SpSd4bIOyASEQGQSTmDBnQVXB2clj4tvGs5lrFVlfDC78lKBn71q6gd2of6I3vETixrbS+z6RxSj
aqw0h2JFqx4Q3btHe5rrLWJdG714PBw61xyfHGvWqblZTMdyybukJ7rXgBbe0JZnqz53rC9UHMqP
yA3f+mSwj8BcJJJLKj0EE1OXpYXlWV1Q4649ogksMbKk9uKhSjytcq5VT4soCihoIlIVDQj2xLnh
RC32QpEPvmB7VUlghItk3Y1xr0vXr737hxdt0DyWnQKLVpKRVUXRyp4K6HldpF1UluznINN3oXqB
LVozDPSRZ4LfXrFaDg9wnIjznsSlTZqVtSi6Rd0+WHHYrBoryk5jOMqNijt/hwRnXXW9eVBm9ZDW
fX0YUccQtOoVfdkf+vFHbefFhUY2dGe//qOcKcBQv569GBJehhNIjyuxkwt0MS1M88iklgMARGOr
dHi4TkDVNUxcF045Q2Hn0xzoYWBCsUv2SZQRmiUK4cFE5abhPVrfzykS69WeK8gzO9PGJRlTwzeC
dmv6AFeHBMQ1eNI144rCLOmcKexufb8U57Rv081cI/fvGpdiWWlsWtqGsfMjtaL5FtIgj4CLUrOW
+xqNX2pN8tihPkfQKFGGUqtY9fCZGtwmLx3QdFFJzBF1dRqGjVuEJqoptO8BEdZjV7z7M9X0NlIv
RkcnOppJvxyqYs3HoXuqQBhDe4lfu0n7g0BMZ+VPbgw+IuPDTeaXvhcgOHWgjrqAt0qKCU3Uti9P
acT/k9rcum2XMDW18dVpXNamZhYfRDgmKP152nU9RjSDb9zp5SlsmaN6OxmfuyzzEkFlrxqci8zD
4VQ6Np6dyaG5nsXGBpJn9kkP/ZsY4v6H6TYetYeLrAF5IpsnKi3LnZNBiMhJEXux1XrjOLKNu78S
DYNzkga5htVsEq2RRhAJ7z8p7/+qK091r6yVtdgS0zwaznUXlJtOSyjhLkFwjovIOArZJlm1wVPh
f1e6QWDWUGq7yM4+12zITjC5gvP90f3gIl/bDJrbkdOLSG5VaZY4KcwKldFbx/uvgGw7jlVLmtas
/nABZ256bboKO6ZcKhwC0pZDDoduVaGoIjMI5YzL9mtCxxNvbA1RDyzCD22R+QjtqrOle7SqG3Zj
5yZsZh+EV09aatiHigoOUWBoh+6vdXjU1kHdyz15AIKltICMOoX1U5FgxWzb6nZ/5uuGfnQk6oD7
0+Bgk4S14zLOiazNgOZLuyQ2CZ1T4hjmI4VhPD5pDTiXSEtsFeCnKnMKsRzr41UbWhCIQfVMDDZ4
OPPJReKPm4uIB8vi49S1Xp2lSgBpDe5Zb6UnrYHoNK0MduCq9Kd20WuFjr62Gj6gT+LorhhIAY+M
BaMuMat3y+0j861Ruge2G8VZMv7S1rERMwjxoDfE80wzmNZhLmZYXMtzt6Sz6hLPvZEFLm02SCcx
SczDWQrMkCLaEfPUk9nJej+bozyBLxuOPQu7bhjn4/1QpLJDcv2v52hTcOkH47w1OM9MmZPzg3Dm
aesAVXYroGuV/ZiCNzm63EQn1uXwhaBAZ1mpNvyL+OSGQb0fm+pq+HOwMyL7kyAZeAFn5RvWDd6Y
O/E2J6pz2wXZ2ejST3XhfPVrLTgJ6s2aih3eLTr3BeC6eQoetSG+qjm61nAUndZ4YYWH0767jhEf
FSk2753pDJFmem6ZBaSNXyqexs8kYeGKM+J3gfdNnzVzHcfRi5Oz9apNz2SNRu/DWpNIH3ELqm/2
bH1xZ/cwSGB4ObaVfv7INAefzwI0C16wsEbk6sTFPh8FO0AZcJU20xqw3yG22kcWJ+/hMsOk1rCf
il2DpGRTVphEYy9A+1WHtyR3/H2LD1/DKAnWgq6kP6BjTKeAXh5uaBeUNlokrdG+FB3unMEncmkC
tIZZYaXXru7Fpk+3rx8PPTaEfdoLnbwj7qlKj06RBtZek90PCxjwzrGTL2NC0Jrmyndg2a2X0+Lx
WaHLIHU8Sm0g8DG6UFM6ustweT9k9oY6v3PQsSc3M39nTHJRhXIVJ7S2xQQCLHtUq7YGGl/oJTrK
UkJ703ZDL7NVYgoBHd04xI54EmZIfCPY/u1YpF9H1bGIX8o7mVxXiXzTDEVv05HRqiJhYeNMsyKj
D+B4ESVg8uKQ/iDboSLT//A51eXg55tZMG8LnYVAm1Rfkg8zLrMb/KRqjcM22y0V5Bxo7XcGjgdG
IFCtpqEepAjQwA9udTAX7qENZt+PbWOnj8p+CxzzitfTK6JWUQF1CPNKQ4v9VWi+ohT9VHdRSnwd
W2BL+dk6VEN8NsBeN1XpPibusvrK689RXpTvfCUXkfpvdPIQt9cVJkJkSikcrH0zYJB2+pTOGKhJ
9DTmE5v25GS5WM1lalIwI1bjKlK1aSOjvrZJejcbv/UMP3nErj2eerktS6Yv6ZOXgLyxXpOBGR4I
zsJZqD2p+dqhS9s3blk+AgxdAzOA2EtGhUUfn025Y+x76IwlRJtzn5YATbtXDXjmWSNlhwAGIgkJ
5uYkGvXJqtr6VJJrsbHTulrrAu0RmJDPOYWj1SCxshpjuGPcY/yyNZCvunsLKVDnwrnJ2OutSftS
agNIzIDgR/iM0yHW8s8Va6l90kvoEc4F6nC0TuCm7aUe6phcFQHxQ99u05eBovJBROi7qVJXD0UV
PbtWAsfCl2e+tR55E/UkH/vOViaUlOMC7HE3Oycr4e733DGpdnrvtpv7vBEI41UtGGsWCmeCn4ZN
0vDpUyt+lM7gvxYx+S/l9OYCCt3k6IPQf3UVhWosxHMU44iGEQ9Ng3GLUL4jmncbNPI6MoZ0DWPG
x9WfkVQXVA99AX1aZCVUcn6eTKxpI8332RZVh6EBte7nvsQL6g1tMiLYm+nrlaN51LuCeTNzix1A
mVe4ZKA5KV0TU7k8hFKMoQSWGzjX8rPsUtSaGi5QLAXJYIHNaKR+LLPUOIZQw8gSsjZp9VXO6deY
YsRxZg1IOI5hy+P9eY42bcQy6+FHL47lEpJWL4f70/vB0mcIk//jj/0lUPznbw+uanYoJ5+lke/1
koTS3vlwE0iqjZWiIXSEtcumPCHVKVOHevkFKlPo5GTMbII+SNW4/EOi4e6HPp703fQ9ZA9uamBX
RHv20y7yUgFLwHnoSro1XdQ/5qglExXLY56ZRL+W2ZcpG4OVMBvJZd+J42w8NJnq2GkKuXXhNK90
Jxx2aOvnJ78Cjuv6M2TnAajKvsbj+Ry5/WutSXOPLYYwcHSCxzFQqHFq44TTYQNVUg3uc1fTVlG9
fNfGrHhR/lS8zC7QW/JPo37wROEkx8GU0zWcsJHarmg2SVEiO0p1Tk169IGYHoIWG8LQdFQyptyb
LV9Q0W4zA8SHyI4SYgbFVet5ZOAqy+Soivk7XzY+iF7YnjXkEr9v3CIOnT4Z8IeuQzibxDg4JRvF
dRzNzMY07NkBTtamLyRlXbAhVOwwpthxc5FFkZ+qLt8rruSN0HLFb0UUiMaQbIdma8g5+QRoqj75
OcUGP2ryTUO/7Jyk+dXUC/FWKjlAJqill7ZB/6gEMSS0H9pvY4KDfm73QCysZyzqtMU1Pz/4YZi/
Fbl/wkwnvhCxWK7hJfbXMQvTK1M0GyWgLCWL8S9BSY0HTWfhjtZHH4SPjh+5PzLEoT0ycoMx5iH1
zf6cB/iZam06VFbjfM1yEzFMa/O9ahTS0y58UiMNnR6MCBZU3d0UQZN4hgB14WbWfOhITtnPOUPH
ZKYmcwu8akVhsiiHGMrCuKfE0RybHJl7G3bONahI96CYoG+Eg87PrVGcTo2yNguEBzLygQ2l42Fl
xXjh5g+J3usvFNuICxRM8ZmaTjY7uMkswmdybhcUVbl2K9pxXda61xY15GpE1XSoSRnaAk59wfJc
YithFxzURDrEsieijggGx5/iTcfK/HEk9jG23UtcF8xDwvlWy2by7M/52LbXDi/fOCLptTXjVJol
J0bpljfEo9jVZe9ehjq7yDiPznqKsMgFCUN3Es9NP116Pe4ejcz5kmD8D4H+bgoqvrd4QTGQKIER
YJTYdrunrmEybgKN7BI5f2+qrD9YvoV8iOIqaAbsaNjgg0Ndh+QFE1riYqy4mDIZ4GZ07BKgvgzJ
VB9guH+EYcsSfaj1670shUJ0T9vIedK1L5VpoUsqCqawVn4i8Jj0gzI0j2k0g1wry11nQEXwR3yI
STAvoKr8YEzDM9/W5Dm5Yg+UEMaUGx12VonBULmdsU8Cjew+LjCGCCzSMIfnhOpwU/D7oVm/38FP
PW2kCvrXqU/bM2VO+zzqH26XPeR2Uz+Gc95RgQ7ai8hIGLWY0moAaXt7+pjUcFW50s5B0m5tTu9x
inLimeVw6h3nFBsxNtNpeA9yUdy6yj+7IWo3c8Diqo20bJLJecApKdYJwiwSPpuHmdJ24NKxsZA8
7+aiCk9thPvQSaik298rc9zmNrk+QyBYbMfWtG3I92Sn3lKZFJL1MYLZgTAMlFLEDAztN40Ai9Ms
7IgIl7E4ELVbA/7ISAy74Aow1mlAJU3Ml6GSJCNOtbnRyjLc3isHTZY5G5+UkpUK8kPtDrnXJz28
DFnphynhdFiWdY0y6X7Ur0S/ZLbfkoPc10cCmp7BQkTXGFPlKWn1jVNZpO5NiN+TsCwuviD1hg2k
MrBe44HfhRMbz5CC3tB1xJk0bP8pFZfvjPaswrUlMCDOP7ezN0XRsUPNg62XXjOLpAY3Qu1rD1HA
Ssil83QLG4ZDs27FGYIAb2oEt8GmGEDC30Vavn7omi7Z6WxCtgFdCTQvnD8Wts4pLGRHlqV6HUZV
7YFSo75HSPzqWtOGgYd/VLY2ivVOQezUYuNECsqP3kydXZnGAr/zE3rd7lM/aZ+6lhnWJdVnH+p8
xQSvQPhHCu4FHWyYkP78lNEa00lp3RduX+Ia0/qrM9IDLln4xa11JgrE9dRYvFmkopztBhDSlGOm
TEvfXE94QbgIRfIoeYtNBGcZIlrs7wnS7Wbk/yPCZvb/p6YNEa6qyTkVrBkRnrmbpDfaPTvc6mIL
LBdjSNXULvRLFDpvsEq7A2PVG60K/Et5UTW7cVlaYIEJ11iKqS8ZXH2GRCKvpoGsMHRBW2YHzCug
Iimc+Pq+Z+o93jOISyvp91Y0nXUWFORwc4gMRuQ66E7+wIqw1LAHdrSljpFDsxnZ3MuQpe3ejwUg
/moB2mWnAJE/6WbiD/giyBo7v3wxLUmuapLsbfmh2ZP90ojaeZkp+sOK+Yi0vr2Ak63J9vQP7oC6
n7Bt/8gZmanTRS8tUvArubP082SbwOjIslOWWtkpDFK5zmu8bpWOo2wUGNzybLyImCVfqJH3i3m0
GzdGEP2AS5XuutC28Lik0lPtWxYUdA702F87BGdh42Rip9xq8LBOgxkDHEkYPiULXKMMGHxAbPIN
XYGVavTd2AcU/dx4IhFRBL0XUxeq0aDDZ+kayHg97pICLcXKjphfZsPH+GO15XANbQkcPqUR3+cY
UYh7Jh/Fjyc62rSYUoytF3KfZsWQnDTuQ13VzUO7HO7DTsodjA4lObjjA01L1upVK/Ora9Cmtka9
udjjg4Hj4yBjRvgYUyn9Mz15IIogfXAj8SMhnwwT8uAchlSnN6r6DVI+XvPzC9mrzZmo1b1kGXuq
ndFGm5ekXhhn7BTCkC6ryw5UmbBEU6ZJC9i/sPyYmTtwsJTDQx8y7ZJgJFJNnp3UkIQe2IH+wLg3
b00FG2FibN6nxfwldM2AHXKmnjs9uuRtjVfWRMAYDk6+1Wb91jVs/CFXknbBiVw3EV5Yqy7EsdTS
z4NuhJtkUKcyt8nDciz3TQGrZ72PytAMXupWP0XDOJ0CuzM2Yex2wB3gSYUWXH+/gP8fGqeQvtHH
qAUbdJLOqmZJetUxfl8Auwcsh/utRQHl2LPU091C/5oM1W6OMroHLEJzSfUPj0FNb9OgsgMfBqtD
VjXqJc5JLQyhE7B2PY8p9YQ+w0+o19VDpcFzsuttkhjll7HXfmDF/WYDkTn4qpleMFOfKC28RKUZ
HYaW4tL9erhfGb5WElCntduyTQtoFpnvpQHIMy5urvgmebXqijgVyhk4hq36MWdnOiG7xHo+LVnk
0qQP9bkPCQzTmTdWNOPrcxDrLzTAtU2a08/p2bvtqGyx7aPdSaJQ84R/xfKqgkpFPCIk7+tifMuV
/UPg0l7FaartWWcar3PHqjWfjXl/H4TNgq5SJFnT2WP7bUCWcslAzu+nHk3vlNPZrGND7DvhkjjW
uG8hkZcvuaasS2gab0n16ND/f0bRHr2oWqdCnUdkasQKmYDS6qM1lBDJEG8wfS0HE1nTn4+AQP3f
p+EEJMONIsVcR9R4G8XKMy3lzuukS6vj/ZDnw7uORX8zIsGwVFQeO7ekc6+l2j8fJrS1vWG6UGwu
jveDvezU1LLtuj9Ca8vsUbQUwLnl41WMCfcobYrJlEtcHyvB/TFYL7xgtQlYzRCp9zPO9Z7FqmSE
ZN2pTnpbaV5jdt+TNiMibp54gwFZ77G9h7Avj/QE8pZQznvs2gRe9RTNjn8+HJeH0ZJ1XLmMRmFj
Zxv6yuVRZ9I6zsvh/vTnwQYmu60SerWRnRDLu7zB/Q3/fKt/vVZbajO7Ad4nNmDzOk1Sf2uPw9v9
15L7a/c3wDDKR7p/hF/eMCkRZyFmfKuokR4LZ+CLEHFYHf98vrwYhFDBBkQZG3IOmrVM8xwLBpt8
enfF8f7o51M/FCxUA6CDy2/8fP1++n957efTn79n0ubBdPCvd04D9Pn0BzuW9nyB4c9v8f5ciJJv
ImoC4uVtjcYl3oi7jRERtGOuWztDkAHCE7eeonT4fP8FYZHR0JTe6I4YK5ROzuj9fV0ohguFg//H
B59MZ5if3B/pMBe2WkwAz79eur8ul1+7P2qUbPaTW3g/3+7++p/vWYwU/qwS/dzdGHr3j8aLO/T+
6H64/wAvolilSUcsTEk2Is7ttgyp4GLdIKmHOyrFv3pkXbQyAjP17l9zeL/cfn6tabLrl5vqfidB
NiFwbzn0y8FypoQuSRRuRTCMR0TS49GgPE9Rj6c/D/fXsnBmZwgMMU5wXa7aNINOufwhQexnx/th
cmGMBklNLOss81cV90id0AukNg1kdC54w9E1kQgCtn3nOmW5miLKfUqDbJS5e1PZKLbkC6rvekW7
eR9n+cgU7ezAuX7PCPTR4aaZCSXYYdxOtPJXlM6BNpJQLpppzwLNOEmbLb6e6OuJHd6K1uFrGhkP
mRHLHeie7xDk8JvozatT8B9m7dJZ5J4WefEuJ9Pr84Y8Iz8M9o1pXiwuN0BTCPWCCvWRDTC2sh9a
Iw4gBQW7cF6KzZF/9hMnPLp8wBVcyan5Si2OXjmN0RUCsKT0+WZ4QzQZq6Zpp23rU/2fwEE7VO7C
NIV8xErb8x3z4lvk9ZgdViZ6wx3QisaJH2CbnawJHgjVur6t6JF2ICea7t1KsSJO/r4jj0TDswLq
8ltpv7ewXtZFq2APJN8YrWF/Dvw9QbSPhUSvVU3fZkJXhJXxddOYlSD5VkFpvxqD+0Voe625p5y3
32RLn2VSLqBy/AXgUJJ5nU10cEKDzQLTeGRhL7c72IFdAo7E17YdNaBL4EefMd/DYetSnegkgNeI
LWI6N33G3tL3b5Fc8hsnlvK55a/c0gXEtzFTqyNXFdssLRljB03Gs1qSpNCjgJwo9Bapg3xOwevq
JmeuYSd29I3eE0GHo7WZwl1JTivoRPJtnL2h2GaZGUv8svZ3DfiiqL3mAL+3RZaA1ejKlWRds2nB
abOnTRv5f9g7j93IuXTLvkqj5yzQHJKHg54EyfAhEzKp1IRIS28P/dP3om41cG9doBo970EJhT9T
SkUEyfOZvdcmMa2KWQQ6LActA0hfiR+tbQc2VkwlTTO9eZ31gs/Vg83UD3hS8zsjqhuvXe2ahbQ3
xFTZ3k3JiO8AdWX2SmCXU71zd/41ejJmmJNmigU3Bf5JEDq0Mwx83qtgh2Elh3VM29AZ9J80EIpb
1iTBjms7I1ozhorBgAsDR998W3qrYiad/kwbzC9oogMUklG4bjxJqzTui2v/JnMvsOHo5lrldz3v
8dDpZhiZJVFWVRkdulkcBSIvX0e5s9e1Nt/3SU9UGll3+1nTlpAq2TxUCYHeZCeOxyyePV8kvXid
ISGVBDBfVryjOwki+3XFF/rMVh1wCG3D13+Kc2/XwZm8ky6rcQoRhava9bsZmfatXHv35Gab51bg
2iGmyD3F9uy+agMJ41YU6Xv2igg67eiVyE3n5NEk7qBRcINaKSE8qJSR+wgTnhQVp2iqZ+FU60sC
ebPuQBxqS0TFo3PZeGj80LWgV7JYo/mjq8bXeV6yhxEkMAfF+Pr1pQdZMCt4vvU1jfhJWWth9bY8
eqxoenVFx7RfjzkK1z94GoezmU7pU2ppxFmWe6uJTJ5VUOJcd91uEy29x4l7ToR1rVnMytEeL+1q
syPoBw3i+R2IpnsHVrZfinV80gcTtG/3K9FLjz8CzzQvVvXoiL6jUTemkzRyi6cG2YEdzPTAKLsm
LL3uUAtlPRh0dmNd9ReE3z+od/I9hB4mmAgtKBfFdHWz97LJJNX/1IWRgrlnTq8IPXpclRtnTXqU
Tg1lYaHfWof8J6CG4laZyBVndA17R1sc7uQMIhmIIsb+LqnliXEVhnhuR9CimhPPIeOqDYv/zZpH
52b18ornuDyua4tLqEzmAKdEE3Rpv6nVyyREH/5nKcwXlBVAIhjPA8op35zpsmBXfLEBIiQ2HBfA
VtfIW5pbphn3L9VNC7yjTmscdWt3HB3++X+vLDb+m3sXL7Xtbk5N03B081+tFutoZl7qgqrNCRyF
FcrSuwe3uEMz+CYRLb7MpeqCDj64vYk7ZrCv/5dfwdwc2/9FOy6JFcE4gmUUDoNu/Yuc3YtIsM0Q
9B9LwixlNJiPLiiZQJuSFI6+/F6Y1OcIApq9V4/Jg/AIbDNhTGlfCcKtVaKMi5PLJjaFKFc+jjJ+
xea+nmhX9YdNBfo1jfr3b9xXlMy//ta40HFPoMMXqN7/q+IdN0NhZTUBMLlHZnBhG/IUj9GDYa3I
3utCHOxR1sE8GifcVMmBtin/vlpHQ0CmmZZrpIT3Yw4bQyY/HVN/rxnmMPyx/yBQsQXPL0pgpjFP
qgbXAINw/b/46Dcfz3971z0TF4H0HF7Gvzr7Fgj1xWRAP87iitJdaHWQ9ooXYRP0jaD6hCoDXECs
RjJO3Q/g4jwexC0D1RjWZi1CtP3XSf6086w7Qi/48LYJSJuBY6qmp2xumsPc1JOvysQ+9BkMsL74
ZzLO/3d//Tv3l7PZpf6N+4sBbPI//B9dXaQVvtM/eKP75fT7f/1PnKTbt/4fD5j9D4Gv0xVfaS2m
s7lI/ukBk+IfxEI5DEoM4Qj5FX31Tw+Y5fwDgyybRVvqlslwle/6pwfMsv7BX+X5aVK56gbD9/8X
D5hlmJu95j/fYewaTItoHdsxycWy3M3v+Z88JW4+t2VXqOyY6rY4OHPzZkvKPz2DF92Yw3NGKMYz
4Cz2ewbUa1L1AqvRrTueL8zCGFXPNovWfKqce6O12GGUCUZ+hfYJZ4jidRX2E6AIGTfjkzPE7P2q
7AU1E5LgdCqvahsfW93NAwuQp/r6GQ0AjipvQrnSV80lX8lcjDOFWDA13OfWWz2fQMryxc2HIIfQ
4i9GZN0l4v99bxrE2MMtv1AED3ujpV4xk5bh5cyqsIZ5+At+/S2RBijf0ilgDDnFcZ2jctvITx96
1wVIOufvqURR0aIybjoOwqx0arCiBNi1iYs2r6BbLuPhbV4c9hMaB8nQr/0bBPBhV2+T50Y2DtQ9
I3lj8kYEK8Hu5cqId64flvV5iRJxGiUgYJe89IzRqNHOUNdSW14zZ00OJC2hCwubujceLCv95iEY
Cl0nCdq1hEuEagAY30VFVCq8We963wVFg+Iz89bX2imhI9ojkZmOwOstw7rmn9PVyvZzBZGZF5BL
2jGo2Nsct2QRtHZe6JrEAeLRj0HoVrqh9ppQaDXra6bw4OqX7BlQCCHWw/wRTeW0L+diZDKeobfu
hvroHfIpHvdqQgHjGdVx5oH8JObx/mXNKIeM9O2ySA4eL4EINPB29q7J27CvqSSZ/pUIvyUUKZeR
zSC67D1CnY1yEVON7IhkaY0a9PVv7qP2mGelOLqLwyqBNPQgqq1XlWtRF7oqhFSmHqUJW8C1o4YK
D7YRPPX50ABl3tt8OPveS1jeLeMe01d3+mLfx1nOSVxCmyUNnal6jtxFa+zkYjDJrpX+s9FYbi5x
az3r2pnjxzp9+UrswaPB54cSoE76Wa878dkyWfdJ2pSAolLba1HmHXpnw5WPnvXE8g9Y8wjhM7KK
z87S82uzfWFPe4nyMT0mFUpCHSQFKAqGXAC0yojhjOvdOR3Mm0xn84afswxUgQ4jFdkLMfT7lCvr
LCMAjROYAHYn2VZG+k4rnefZgoliJAQBOYoFbFeShMuvQa+vp1EYgysHn7mtFEkZDkrNdeHW6Hz8
yJK0OoVpRlRH0NfLe7WYDOF5y5msre0hi7bPFJdUFmXkhZfQc4nYG/fuQLxpkw2712muhgvo8p9W
1BfY6ukObczslcyKoNYRtclWO6xu1x2X9T6l/aVFyvPk6uBzSmN7+YuJjMhCGztr7Rr0QsJG3y7W
JqI6qtEoB8ogR5gtlmTem38jnLMDFGyiWc/PaUSvbcbyPdGi+sKoBh3uNsR04vqjJKXX7QgDYVVt
37h3vtl9jMpNGaTYFuvzOpvw7FybizvNLggckr2FiipMKlLjWVQ4h2ED72cEie4GHXe4vkBHjoqc
G42cB3DfDS7GjbtlATW5ZbRhWVd9CtGCs5Z1hqrZV/MbnI6wJ0HnBjDKwJ7ODt8bMtJprZ5hUUo7
TqRQNVfNoytqn2A2nd3KjCxt9T6kx35wrdyShrD8bkRknzgi2oMDqr+nyIYXQhKGFp9JXPbVg+MB
42VlU/qF2yRXd1lBTIC42Fb/LvBxm9gFrRwee7czn0WuP5oYHh/l5D6vK8s+tto0HLEzPrQeiBbZ
uj+nMQnb2j7FTfYeT/HKrKWRYRXUY5adGCvYuwFn02l0Nyld6bINw5p+SJNt3Ghq2TFrtJ820XIv
WWQ+1oW9FwkTCkd3cF9Btgw5h+qrgyy0WoZv+sKT3/iju4n52HD1h4me6g9qm+xUkkFCPI/k1MDs
9uMBF2E6CkTpyvRF6/6I08gDbrFED6Izzl2OtGhuImTwGYuwKSvnq1Nq5n7BIr13aEzwA81PayLr
T9BN4tG1tDfMUJeyc4a3mlQAMxKQoV2gtui09ygc/mYp2EFNN4ddrmoWgBUjGbSW6bHckM6tzD+K
1HhhUq9dJGA2EJb5a7f8asbocUhM+ZZp2kfpDpcG8kmwblOf3JzUzkyAg5u4DUIi3Tlp17Z7MBOG
YguWZLwLnytCLggW0GPphfYk4HlUlZVH7vCiCO/o06PHFR/0kdchC2EAbv2G/+G9g56GKK/HzEuK
htQgmbxkS07Y0JLeZz1vD1XH/1CH3MrECsoZYqnReONFQNM/soj5iBKykSdCopgEJKM/yrU8zKuW
HcaoQe/IeP/gJOZRrcTWDsXG/VclGUObn0ta45EkPXfvdrBM7NHWr0DUMB1pvTzI1ZlCF+3FKa70
KZAJvPVuqWKsbmwHGH1/moZO5oRjvk1GPZ/TzHhiJxP7nXDsu+AaAv27d2qDCSExs3iyTfvASU2a
DNq8gNHDX3NZfqDFM8jKvuhj5b0vxXSnMPqxMpTwkXh6ocjVWzwSBr3r9UFd11YLm1z+SMRCSrs2
fTTqrBmk5jptU/sk32JvFMblPw4Sd8lOWGg4FTPXCEULxb1TnIkYekxqABbsAKOaMBGqxKQFdHU1
QXjp9nNOS34q9Na6QqhI91nLSZ2QXgXCp5LHrh90VlRJ/Qpmbw1R/MhwMGGilDWSjcICgN+ZFoae
EjrskC9nPSrkkdudNLHpF6iiYjOctmzBD72B2qtrc+OeF3Hg9qN3sdr6ME6dd1b21J1d6zEehH5H
uDKrhhgRIz13S13jTtpCOmpE6nOEWiNxwM2pRj0rL2K+HUXXOrIGclqwNyi2/aSFJWd4RL2fNYy8
3KL4Q2AKVQGaXtxHz23JlY3vbr7H+vDSK81+JcsJhKSjAwRr9b3s44OGQ/5aZp+FhRlf9svvTrdr
ZnERI052WZt54Tav6bDrFQ7jnZ0DuF10+EKjJPqFz3k3AlH7nGjP9qZOGvdElIyTm/pDWnDt101X
YTmd9T2fNMk88XfpxQgV2npQodVr8Wla4SmuclNlyeFxdJBjSNJlogVpRTRFePA6mxwZ2cpdN5rJ
1bHrPwMGsn09G3sn6ZELClGd1CS7J6QL36Y62USdL72r1S/Z4auMYHFCZh85bGVl7PW2zQNCVKqP
sQ2JOiHQcX0y7PyXm1F2CFMFLE3cm6QuDLAOdYdkZSLpet8r+45jdXpE9fPDFslwKNcjK3tCLIxM
PeMdZT7YuxdJagIyYuMK8b4XRXUpwKxZtpVc+yhmCBavHApuavkezlF2yGV+6ZmxDGm0hJXRgJ3v
wDGVlFqzmJjLZ8MTNWt5LXkX2aWjbhAiLo6JlaOe0YAKjlZs7AvXeSeURoHcX/VjWROMbro5bM9R
7y8525fRQv1Nam18XOTyJtSQHiwzenW1DiYORPUDGMVHzPYUBN2KgHpgbt1zz7O68B1TewU+iU+2
+4AMyE8ImjFrHxtRhVY8PXtm2jIwR9wJwE/PRRR4xqKfiQ1h82g8tJljBBQya9B1aLMiZ5zvpWje
EwEXc7CbkxxLzs5mvecGfN40WW51CgUPvv1TjTcAAq1xUrOwTtpMRK0jx8DSKMK7qVYh8S76Pimq
3xU8b/j6FrTaamFNtgCuSnpXPPRyBAw/O+uBrqvcSY0oqjbRUB3Ltfaz7URRmNRKbDunr2KI35c5
7SzDsW9eVDo0WxdgPqJC8aNp9a4k6W3Bdk166MzmxSVDBLpoCjcmKQj2E9mNPz8X5DgHwIMKX8vN
0k9tLGLGNBIUIRbEwltRNrnTfM0SHHmRYxKl2mfeBQzPJzMkRBJaVVxbwtRZbmAocOHrXO2pQpiL
99xzlyaU4MBCD7rGcZjxdzkjrpkWGH46F/ZLZ+H2c2rWgkR5APZdopAgjHq6Wx7Yj86le9r+MB0l
yMGpIXqvWVi8aSFK8ZLxuMa9y+M4cfT+VMceeIixgbxPsb0f7Apaj9kWVJUexB4K3yGlpobz7ksA
/UeEjrh4EDMd2DcfMWLfKq+bfH6yCkA7srjA/lEPn4hvtuglSIQOyNZMzH8J+5GBYkAfFH3+S5g6
N6TVjGwasGl+BR9WgtSYWFlrMK3wNDyPaEWOe/ZBiEkLbzwBEMz8VPXmAyb0DJJ+m0RgEEwugQSb
QhFnH1kuydRTRIp9PQb46EJVvGeo1x/VumVsrcSj923urwmgVVKOpqPTGSIwzfjBw5v9ajTVh9dR
AdejB9h3HgNCrOIgWmaSG+f5BTPFeKh7HUw56k2aK066mYZFLzbPC/ioVeULqumu3pP/jOjHwzPn
vjT4glmkrDxF86HkAHdghhOaeHA1bTwU2fLNy1rj4QuZBXptCrztsuwAyhibS7HM81uzNN/I3wFp
7aDWk4T+IeFYvqtyXImiwYaf1ZGzl4pV+rRGfKBp/jGQCruDa5AG+bBCDJYOo2StOsOs50aJandf
OFl8FnN+qUzRnozW/m3IjlxBNN4EJTpYd9NCO4JonThXlRUsY70lWJBmQsOdyiVHbVUS2AqnfBqN
v8z6TdQQSRYm8fhrsRs+7gJLRCsQ7tF8+onCeO+VrTwO27QOtx2FbakPLOu1eN+1hKg1ecXSEYF9
UIN22oOqUH7SyaNSTXUE8JgEqYuyPm9MCjvDueVGWt80gfbcpVoRKbsKA3dlQnDKrxQkLdixOsS2
a6Jf6bFLIxdm+ZfkHPc9z23gb5gc7OWXWk89fedxVbN3a8Yc7W5Vebc20k7NnKtjN2dW8GUAZX/m
8BkuzMax1wfMOkDCKoRk5hrd5mj8pHPlLxRjdF5l/026o3NqTLt/6uon7G0HTvH+MeI8gpIHZ2ED
sSYMrQ6Dhbuo8K7EZbl+z/5kZ9t9sde73Ah0tj1BqtY/MluNYG5nvLwgtKpskdfC1IxXBxMIn8ha
4EhsWsgTE2p+o7oneEMt2+wfi2Lj7/dxcnBkHniyVKeuekCkKa6sGQviASPV+m61Eb1d9OdQ0VRo
eBx+tSrRU0ZoPTRR4ExWZIoCuzcedDKJQJUEfZlE7+xwD4Pe5Ps4Q7BuWFQ7daVwdK7XlcRFVGH5
Ax1Bf8CdzhauiPVQpitpcrjOfccy8f5vR+DcmTobhuzN6fr52qAnHpf8uC7d0wJ8HP3a5CNyU6+4
xktFCKCbePaNvuOQ9ZV86mf9jtx0m+e8I6eCheZIB/hBVFMTlTxUUSqijcvbb8SKNEY0+hyXKwF3
9hDWauL50pnj0aXNLHFBnrRVPhulMp5q+TluVDV9qp8aA8W9Al6Dic0ONI6DLyhtN4iLWCvtuCCI
BbfhzPu8YUjlCs3jNk5Pi3FD1Jfc0nz6KHpNvbeSFJ+x+tlrWvoiivQjyjYdYJR8fp1YGYq5SAEh
MBDp7etVexsZxKyG070kOc8Xq7MA1iA+ToZ+PPCQM088VijZn624L94Ty0qCxYUIhA0cRgyE7rg8
lOloPk66mHyinOJDzUXes9hFUOLU6ghrCnAJGgQaEf3okfawndUP5vZqZw2041oJ4BHZBL0Js8Mp
XQ7uTL0XT8ZynCJ2giKmnGszk1mTQRLJ6i5P7IePOria+0wJaC730h6a7xnDfCjKzI6sPN7LuWA2
JeqLTfRWJjr9Zid2aJfIOkFNmafMgNTmzUg6e6UnD07Itlie2nnZ1vE+i/wDynrtpNI1v6SzVWFF
97Y8lda9IbjWjq0cXmpWLYe1y1kblN0RZkB1GBMvYogIC08sSXorJts8NIh0dvEyL743C/FzGFG0
iVNjT+rDUGArDaaaO57kjyzriZjOIkp85eJe1LybXv+Wc3+Y53bxO0W0S6J73xONd0syn/Ep9mKs
yGv3pFgKk76doiygm6GymZ7aTynWej9ZZDt2KFxEFNXXstTse5IkQab0b8nYW5+x9hFF2nBJLRv9
ixOdHBPUeyaLMy9menSUYEttdgeRSf1YEBiw4xTXAk3TGMaU+rOWQbVucIk8TMYmvsRqlCNlf6mG
9uBhJOCp2cyQiLhm621Ya03qbqcdw0w5FtS0iRuumVn5NQBc5PbVu8qfZ3xvjFKcX6ZFQOyoYRwQ
Ao3oML2iWHYfBcBiZuhXj3PZNKboaKuZZB9nobXxRLVbHZClYzlnYSlldGBwzhSrcvlHsoLNOxFF
cPdRMmpxrB1TPO67aljifZVH0m9GSMhmr+K93YwGMUBMLEZUdSzE3fJAoqsAbryQjxZr5b7tunyP
v8w7uNzqK1wJhkDJU60t99qiGy8c8TCQN/WOGm5FFtE9TEL+Gu3ae8kzw3tpBBOCmdmEFE8TW1jI
PfjWGDlne1U6Jw1/ra/JqH1J4FtpFHe3Kc6/wcFRkP2N1C+ZMzwzH/Hruc7DaZ3L00ytx1g/BtYJ
A73CU6CxIDgvW66Sxl52l5LNDnz+u8nUHCOjEw5Fn35zYJrLvHtv7V/jCNWJCYcMANL9dbATMbJk
/CFjKudk9k6uk6Mca9oHxIEUtqoqnrO5fnHY+R+ovuZTsYgHSp34FOt5cvQSRAQJLjAsSxpZObXJ
xLU1iVXX0FkMg3HGUN0xC+4EAbFs1jTMqNIlmGLmrMhMdhH4TX6OTcqSGpTrDhrd01xCowPp/0Nq
qBLXPD6kyO04cRD/ajySzUKi1ZvhqBSQYDEOFifHYagQu9Mhi90HV2/VGfjrPOhkyWeMjfPirrHb
t7acAmP7ov+eU0aDZb4czU2y16f2i84IZQ8d4FNrN/d4zWNyMOodxf3qOx0TV42/9JWgIYfkuJQk
A3TthJd/1B+pQKz9tKH6XSVaXyJZxSmn1UcbX53Tc3y5Cq8msi8T8IhH5e8MgHSoqmfiNOyMZGA0
/OFs1dN5iOPpPCMLk7xtzG7JoHLx0tJWoOWwNXRP4kGPUYrr+CnU4CCIW9tnEW0uxi2GWENzHX79
njlsZV6vTY9d9CDfLd5/r35zh/qWCfJU5tYJilGSHJNoPFzB55L0a0M91QGT/Poypzlqac/ZggSp
XKCztas6f31BcLTLa1cnppXh4DTliiy0cGz6aA9H+lvdEYNWE0ucbQkNmziuSmkdLZLu3XogbCoe
FG2xRHvfVX2Q4G7F/uEeprn9hQWMU1RjVJVjWPC+r9FHsonUzNUVxxoxjK25Cjs2X+J8qaEgL2Zg
bRJMXZO4qiAnEDjLJfL1hZEvZhD2L4FGrOsZOlV+iIaR5JAMOetsTmGdTD/7xOv2BCy8oJc2iNo1
1A5jOHsJ7EFCl35clRNNw0hHyOofOHF+rxa0aE5a2YFK9Z1DLgXTwZqkjbo7r2V53ShtB0pda7NQ
VkuY02TtZjOfQjgO9V6rvJ+oW37XYj30jfu6ZsWfSNf2ej3GLG9YZHBKQpjyTouWqLMB5nlvAu+O
dHdE5oc6bhmXTxufCBzUgCqwOKhZe1KzNE5LQ5agRPXlJ6V2XvR52EXxTPjZwgfRVm+6tYpg0HUF
QZsQCDk/ceVyBNb2DSBFdXZEVu4Jo7/UEyA+I2vWA/MJLp44fh/FaL7Va29szI2jzUPg5La4r2Ns
tvu1Wd68wrKCrx3JquruQjwi/9bDlRRdSGpyyL/LuoeFRfVhuwqduWG/JtpsomJyrTNyo3dzmp1Q
T3ttNyPrZY0RH3Jt4pk9xILIOCTpBvoRIxKBtYlqmVgtpMSwPqGXcSQqJ6/nImg2o+6M/aeOQRoz
p98kk9P2ZVFNt6fVvP/HdWkipF+YM6Koc94EUavd4r6W3m+7f+/S5E5yYkTCavsDL9nE5MLD/VQ5
j7LUbX8d8r+zDsLGQ/zsaAS3ah7aQVPIzV2tbXpBEjtyMrf7WljHpnLNs8Y3J2a1DRw33FjVu9th
7FvoQ48TF2UBtWmNCFyib/9FmeI5VugpZQSpJq5TIe5MHP1iU1drKC6k2XzqKXjvqrqMOQWw8zKr
pzWGQuQRRqy5QC8YN3zgWv+mfsnkoTScIdSiqw58dzcOW1Nt4gFVL/CHz9rEWGYZ740cNm0rgjoE
6hGzIGcYAt1A14mh9S3voCtp8o2cXagIiRFOVpYf7U3ZPUfNdJxWjdwd3IOtteEch3OZmLzFToXc
UA1shAYq3pUJWdsiIGSizZLZd3rC/BBg9LSDrUFINCiaZ5nPhm+ySSoD2yy9gIZV35U50k1CXLA9
5Ezf43tutkwjKgMfg8ofBHLHlSN8SV9ixk+ULzhXPI4dEj/XILHI/alXT99GGgAlME82i0NSyDD/
zjYldnVskj6QCLB5/sBHQkwaNItVnrpVHJPO9g4xDZHh9NPRWhAzkwF1RNfanEkUqc96Js5DCwXN
Rnl/hEvsx6BH8NlVx5E8qV3TtrRJlve7TDQ8p/FKzVyaiNBcRl/MB3zNyWgqPe+WOu4HBTGmNezg
kgfGeWiwXe5m2zjGXQxKw7DUuYhw3Tl8v5FJkqSXmHsj0jNcJUMcKhh3VEqTQEhPCPG66Ncxwp5E
PckMD1dZbNXndaNmEbgV72cgRTtnnpFteeMeO+97s31bFCv9LFs+HaU9UyEMTJijR53nz9dx9/Wl
2Z7tAuN4mNnyqdWTCxHIvL6IxL1uU53DoXxpbZQ4cWRREOOoCUZ4UjzrWnoVk76wGM81G+rtt0Wn
M/tJTN63VZXYn2lQUXDBqR/iB13nR3jxuRHDY9NDt3JybvS8Xn7IqQnjlD1aX3U0zRm/9Pabf/2/
qfgxppFJiNFMSmOtfbDArH29Kt/nZ6vasmILXGYgFRcK34ZyhvGsjHyzwkTTko8KcoOovTvn1RR2
fXv36kzgcMO+ZOsDSwCDSMq1dG/ebMz+mI3fTLf8McREGKfLhASfbB16PFPQIVs/va06sUPP4vFs
VSzVJLp/jfL0nNeGPEfuWBHBiFoT4sFhMKZ3m+jmkMc5qakRxkooCh3eKWzwZdOKsJAy8+0ii4PC
izi6ChhboH48rFTm31bgnbaZY86Ypb/ObQZYw0lTPyxdexXp/Aj+EzKuFV3i2Dm2hrgrdDgHV7mE
CfT5yrSMLYI7Lo+DKmY8aPtZd1hONs5BWO37MpLI5WTdQ97PF4uJEIbaJFysTtytDkhF1kQ8ip35
yifZIwSYXuNxeqSyfaZbIy3S7jqkkA52wLT6axs8IOiVAwIWcJWsxTfJndQO4KsiHLowsY4kACG3
PK1qcX3S5PjkYpLahf5HERcGdQN0JU+66JAimg+nKHrpaAERpavukYloF5FipJQ8RmaFv6xo5vM0
zIeiQB7uboM5y62J3HltM40s7SR55jkRMVZkjGGz2QZMYDQGT0YjVqehQz2ukE1nvSt3DG/hMpe6
zg2sHTqrjQ52ropjbABdZ2K32de0/VDa+kmXal/FinFBKb+nBXmbukER4y6PIyuRS0c4UlmhuBnS
6bGPEQFQmBTd8CPKqp86H/HOkcvi28agAvQbYGDG9rNyzE8t8wurty96Y+FDzn5WxB1f66VHLSC1
6TTbpLLRsCu/orP2QX742nivzelEx2NwSu4yTx/B1llmyPlYBV6Okxqg1AiEwnr3gHcejeG3bmhH
ZZjRycL4RF4eOZ6G/ZRh+wvIg+gORuliBm+z1y9LulqGYz5Gxnmy/0Q1KsxExCebXtLvnKL3vfpv
V0fFh0f2TKPKk6mS/NM7tB5JNxkV5HESlcDoav/xGuWEmVLurl9I5SyjSwpxcuess/THtDlZyqhD
XgD0IYcBmbCB0MvKDFiA5n7vkeojZvCEkXDeuQh8sW4YQdWY9EcIA2L4TNtmPvJK8JhFfDT7uz4i
3dEg8ABKosDb8k81v9LjH5gfqm2d8svxci8gfI/dNuTLNIaD2OPcHCOk6bneOXscGNzgJRgRZ2JD
ZJCDvUwxk6aXrsviExKsBZOPgBOYjU+xq/ZNbu5Kz/jN+N5+koNb0krd+hXt+Rg32mFKGdcNiqF7
UTwSE72zS1DYKo4PPKCyo6yJeKSV/iiHU1Pov6OOPKzYmrc8Wg9NEoLTQ2RXh4jBEE8rqhQ9C0Dl
wSIBBOnCkYPwOpPEshPuFsrQKX8WqLYwon+zTAFwuQNIY0uHQA3yMYjbdv+MtzXE385OrozG3SKE
4ddOxrJ8DcgGZIG2jzLxaXavlgvTd5jQKKQzeAX2Vyh/UH+EuiLOzmDIVVvIXPLqGXGF3LuQqVgo
I2Eo5TEXGsdRjkpT0EHZWwhJPdPGg9oa+2Vi3zix7qrEhaAVujUUOjVeCbeIL45ef7gzPh0HMwdP
QbcFj0VNjamRNS4zCx4ammDZpPLypzd1C+ggfjFSMyF/LbBeq0gcUwV8MU3M35J5cKtfNHsmED7J
X4umNS5LbftWq9HfjYDwWvxSGsccgPAAOVhHZGcChakj+Cpu73R5HNJ6gachXUMDD3WRDstJFOiA
OmWENtGqSTnhx1jLZ1yPWWCl40+3s1/Wvht9xvxB02Sn6NGRiIQNi7URc0e/IFhbBzcgIXOda2WG
zqLnx37ALBiRV5xFE9tDEp0KYWFdznnvYmO6a13s+QlXR5PbZxajhd9G5PMIDesEjHib4ETfhbca
xK5J1pMyfrH6hVTeuFagMmAiqzk/6QAjg/lOh9Nh1Ft9NCbpXsgV/8iIIzxqe4Ze84dT32JPdexv
xM9issB3Ta4O02RLtKrH74h/ym1HF+F19C4sgsnFAbYt+ZZ9AQi3q+aBSm9GhrT9lMnRxb4FMNIK
VE59XbiMguBEAet0SgjRBVwj9jdOIKLlb60n89GqELWT8wjalHUEvWpgmQkHb16LvRknj3hOCbPu
BchG86UsxmtcSWNniZEQJa7Wpm2mQNdqFs3sLQKk6+ygESM1UxnGWvy9M5+rvlrfmvKAYD4UE6X1
ZJrGHsxi4yscJUwndWa97qQDsiFaPGI7wE58Dks8JkAgP6qCZA6pBoQu80tcZjT3tgmMDeqcr5fb
1aDI4EwLUFiQWDtcq6GuZ6+DY3z73+ydx3bk2NWl36Xn0II3g57AhPeMIBmcYNHCe4+n7y+yfkml
LC2pe94DUcwsmgwEcO895+z9bZPxUaaSnOgjEzWlIuSZu6XoEBdINCjTuT8QkSnNWQnNcMuYak+0
Do7mFFS5JUtbU/dfQqvw3a41FvhEoq2u1pskw9786OK3jY4wpgugiXH+nwVMLRITo2waANWqYYJn
qD9VZXr0DbiOksRtY6q1j7gPaGOVRZusBm9cl9M9Poyd+qmkPK5Tmd/KtmLK21tvEQD2RUgKLGCU
CRmc9GhDZtt0prTI+5ZnAjVYb+OqJwNRib2y2j4YDJHMvmwxCuM8Hz2TABxz8JCDB8FhrYtauxny
x5M4coZm7fu7Y7ISu74FWHgzDaNdi4+TO4GTCP8eH/74o0HhpE+q7v6yngpTldDkSLGKZCT0KY/G
wq8P0j8++7/9u4wuht1SeM5Wqrr/tCb2sQh9dKTOnPROWpi1+SRSEiaFP6E2wvlfJ8Mmjltixh6f
hf/47Ncf/93f/fqSf37Hv/sSVR0pFiKtcxuVvEMlqmTcTRDIQxBDXiDNmIuKFmXe5MPLIUgoCWd4
UGF9Uwf1K4BIeoQ5PQA0I/1ZrUy82tg+Sl3MFypyZEfnq9QemWmrANDyidiWyo0p9zQEJ8auXUu3
cOjjHXce6ekVtqWJM0lnheNxEAgVC8FT5tok2ihKmVTS5tAY1dpqF20D/juBAN0CHYvTwbURav/t
DdeghefvhzVzdAqRZQ4KpkZSV7vUVAvioPQexErnTj5Q9XygiyTFrJKKwRGqs2m+S8R7ylCfAbz6
upuPylsp+6cJIMjSoIR/DLGFbviQS13a+lELN5MhqG7QF5owciXhsbZihZ4h4e89kWW2rJu2/DhR
6r7w3GU/IkleT4N0b6Xpm+Zq6M6ifwsqfJCJMi2Vpi03RZLALBrR1cy1TAa8uUxKsgD8gcp+GIuv
eYr3nF3YBsXmGT00femZpWAy0wPHBY8geCyvkpF4kdRdMt8xe+GCigjWj6zdBsDaVOkRXyFCFZKj
z4YGBejAaCQIFruPXJvXXAgVHrVhcqUuah3q5SMOkLvZDThnODiIGhlmQwY+pyhVmi1BsDXDTllG
8wy79hFi3HemtlEL85oKUseZl4puzMb20S4aXWOczAVW5kPaAayqgNI4fqcPDIa/yAP2GbfzA4tG
ETYk8NDIIrO0sCsDNlsBcoFZtc2i2dVeykbjRhkgxqmwckyp2RmM5VOIcZfxuty79YO/KTxCoPWs
KmxzwundaLm6xj+J/J12Kob5ZfJIfKbdvMqzbFpatciCYslrWPjpdrIKr02yYaU+ary+KEnT60l6
Cmq0ElbBtZACQs1UY36hUIRlZQHGtoZwVfr1BoQVmu8RtMrj9Uv1UdENWiijeGBaTieTSNyZ7E4j
SU7aqJziAd1b+IxRMdmaYikiS6CxTFP60sWcd2TaT79+kKVBDOE1CQMt51AXFi09gz6s9RW6jYlg
eHqxliEFqPlMHzu7vMxGa1hVYQ9odwJoo4kTQyuZqXqxTSKN5ewQ5/GmyDp+b09Pf7KNwNAdQfM3
RiVw43AeRuNK9Z9YCw559zqkFnwkAmTm0DtTyfEtBe0WR3tTk17aUcsdxfLfm1LaKbG+bFMDA036
OtY9mkaIO8bg3xU/9Jlix91TTyS9OIvhpgszqhpGZqpC8qtPyj1Qk1ep6sSFAenGqaLpDiqEdPiE
flQfC4nnxz5vLGyxp0KrvkUsyHWYxJcOIYMtVrpDHuxyAOd0yUMmW92cPhumYQEs5LxO+eAZTKQY
TZvxMUvilSj44UIo1BBLkE5mI2bQpZXRdRnUXTFawgo7NxPHGvcoRgc03iHQZ4ly5l2X02SXz6QW
dN5UGZeRVk7AxLFE1LHA13pOH1XUYBA7J0MIrU0mD8wdMYamw9VM6XOkXWw4zWPqUJTWR4z7ADVX
l3sS6fQb+XH7tRqteqvhsgf53DiMlwn7gpEXJHS3RE6kjs85A9NrcwgDnblVGb/EZUlk2QDODzdF
BZqAeAf27WBm9cPKioUKB2eADhgK/0ArHB6FZTjAHSxKGg1sCJoZZjvD/VcmtNLBUv31wSpJAxpk
+gZlVO9zqe8hKesHU0EUlFakC83xxm9lkTFCee4ljbgZBhq/PnQlAhXtEZTem/7zmIxET8L8gsQZ
dZ7Sj1+ZWBiOaSF1rjrgrqupwIjaKknrgme+5hkHRZwTg93TsN5gtqXt9PgwFz0twpbJYvcg2Uly
9DyD+WCO0LOr6XK3lQk3mbP6S44SCF2P70EBQGH1WNPwEf6Q5wNLJFKfVSCSIJwZaFcKM8++3pvo
m+5lyQSvRGiWw5euHxNsGHMPUHjyhVwqXPdmKR77BvW70ak0AyPhGb1iNvvRCZFx64yESFBdJASb
N3rDrjkyBxAxu5Zm3rm04x5Uqp+Jfj2VhLrVmwgW1oNUlM9S/W2WXu6kWh846iCxqyivQ8egWBQR
Y2mDGR0TtdrRP0+XKDJyzmXdngSAdW3lxcU3tA+CYJ4CNZzvQlFsLWMYvzMFPzQYqDm8Q/crgMFp
EROcEnWyGTcuU7tnGS5TPGvDoo/p4E9YBuaQIaoll9Gr3Fl3ZdDqr6l5gXgHiVk8Ba2qUy0Nmqvm
yo9vIEaNiwA2bW3Gnt/L1IY5gi0FL4orhaRWKpH/ncwqOuoWktCEDDAo5nw/GUhEa2m2noyHBNwq
avMNG21bNqdW1C56FXWw/oJk3ZjmwsyqGz0qBlfpwy2QgTwbp3eNhMExCq95LdFGjzQ3YqjPk8HK
ZlTxu5zWwVYDhkgsvEKSfUMLgTR6kSNX8VSgkSt9sUFf3IiUsxUYZlT7ltL/4ajHb19fy7DcxJxs
bS2/6FMHsVGavWqCLBtHko9WAGHXVJUBDhhiPEfeRz00ynVg0oOVp28Ldi8wv2UBzvJHrsK1WSP5
pnjXF9HAhbKgkh87XKZrlsJuqaKweMLzRZ2Lp+lbC1bSLJSrmROuawRztw1CDcdMJ50esPzTWDNW
NHQd2HABmHeo9r/CQjq9C5eJHNICpt22N3Xx3CKXRr7c5PugSpiuxjRTe4iQrOmddG/kOVpECZk4
xmNM8etDRk24SV6ICS33eRKXIGci3TPxUNt//JFG/rJp1YnMk3g/qfNwMtvwNZzweAFGU1hQ5Uts
ksSlWIRe+1VUeikRLEujtgC/ha0DGNJgvRsTbOfQDxPM+uvWaF5xZye7QHtc85LOjZpI6q5KhJvW
gQCjD5B7bfgjGfpji5yeGQf11KgzekgVtbTGOLjD2s3bg8qxKRNErum8aULNP/ToAZR02EThlJzM
p0FPkBDBvCBko0MgYUFEq3PpEYYB9kPIOBLLKr2kEtNMwWK8ErLc9EwfoN6ffI6nP5yBfw5s0373
MmMY1PAzytgGZQPz4G9ZYl3oQz+HqbPS5QYTz9zI+74VNxF0+TOXa9HRm9okqpK3Nn0bT4cywS7O
5H/OMaVwlELMnk5RiqIlfu4fzNTiwUyNkkhYIV/JiAzWM9A3pfI/ViglJZC3qI0USGuz0seIeHWO
8CgGUv3aplaD96OTtkqCDr+QZJFGgjh79JPClVz6918YpcYi2lPulGMJDnv/zw9mljerNOiugVQx
1yJCoOxRwImTQf7v3DWlV4rSpTMs/79cRvV3ZzCX0SRYm/8zTIVL+ZuzGXaMxIyhDeCgGV8krUv3
ro57J1FiE5S3oNPh6KPX+bWcgCfN2KBJex6VC2pHqAVpWqw7NVUuzF+bo0GyB5oFDCxqhv2FZvcT
Dy5mnM64ilMjrBMLTh8tuROZnbrLtW+8Qtc/wZo1G8TB4VnGhojkInxL6xRN0ThnBMWMuQsPgcap
GhoO8k//YEjd2iTCaosk9NTK+PTUplq3zJ05nzXSM2nEzX/JPFN+961zgaBzcQSUdWyyxu/xcLnS
+UWILmBFNq87gg33dL9ZlkPBy43liaOkFoMRrNptLyJlDftFzD2wHBRYtbSHD/4D/RgyoTAmuOa/
DGyx1lYrLYAekTFvdL60MguOpleN83TLxugwihmImAQto+Bnd4hy/ZMwqFs0PP/5UeL3/tV8y4vT
H/9DLkwS5L+ab/MJF2vez8je9TRdIy+lfboYCiV6C0tSz9WgAFel8kYwvVIXwE1HuxQi4QO0I3tX
wSG4TsuVGmupl5sMW5mfQnibOvFWWxrRDXVGq5vbym5m8F60rppjoBjpnz5LtBCCnNIepo6UG0FO
2s+eJVIXp/xFBw+xAPD/GEngypUOcwF/NghE4+6X2TpTmcblo/gstvE9kvvoxummW6Y4YFYqXM9L
ihDcRouEEHMAojkHwgtdH/0Jq0RCrHtEZhE1h1MUFkRe5iarCSA6lESeHGkrh6faBOtdBZJJdFKz
QVreOQM4+V1pQWujmGVB8PFS1vHowwHPX/pG7797hl2+2r4V3TShcUcKKmuXtkfHkBhaRdIOOFxC
hmlPZyO0LgpqSOYYSbMKOZ/R9fprNRZHqZ61b5bWFd1Pf6sDfGTD9n277cAexL4KNl/S9AM2OxwX
QrbCdAlEG5NhHC7Yt+vFLGBRGRbNXDZ3bG8Ix5s1zy7+3cFqd3KMy0Xt2Y6GunzNDd2yyUO5ocVS
N3GoZatWqael1iLF7GOZtL6iJaSaY0boF9L9P9+Fyl9XIs0wJM1QABWIhvT7E8aAJxKgjqQri4bp
SkS6rNDa3Bv9S9rLp+gBMlODWvdoJsrbFAYZLT9YskjoqfjNoSV56oFMFOWPTKPPS6pTsDRE5uTi
pDHpnSZS+7B3yA1Oge6hqp9b0zbaJoP7Qw+SZBlPKSz69354R9iGaIPuqKNm815s+crUHLQVyPD/
8vApv4cpIi3URFxvgCUMRRKl33InBa0S5k42wtVsFMcomeSjPEWBo6dCdIAcuM1ymdyaIL8WgBJt
tRe7KxXNURg6Csy66U6NiseyN2SmP1qwF/xUfzQrFWQyeJbLHvV3kPUoBx9CyHl8l3D/2YqAAzCI
4xsPUUlgsS0mdXPQlXAjF9qKdnSySEef+bRRaW4qZ9qi0pYN8y93Zpz1Xy4BL/gv6w9EAlWzdPwe
dB9/x1MYvVjiCK7CVS+X/XFKA3Pf1QrzMvlVN9r2PEMZ3FRB9GmoaDfUqHwZIt+tjWBc6IZIQy6z
ynuaHNteekqnBBVzJivXzAhUuwLJaLKJbLWq7l+s6O4jUzj1Q/9RjaK4kqsJn5ugis9KTEZOq/Ok
NTF+lak4toqPfJ8xdlikzzmDt+Mc1S9C0EYkpyfxBoRo92QZJB/l5bWjI+RWGYiQritOKbT7Y80I
eTcG05spNj0y02zRlBPqcE1/buA0H1vYY0fWy1fScURXlyVuU/AOF/RDCljE5iBXnUZpmGEPGYR9
h6sInpBK6Ngwl8eGUY3bTvL+l7aENXvdpJT8vQiKWZuq+VJq0sXsymLbVfVFUR7YGgRRl4xisLRm
FMfoJZfMWrdCUeI5afNoaXYaborZhAlrbVuxYlQwiBFLnnnWpC5ZCnorPmi0qjcICFKxKQaligLd
KM2drDUCoiXkLyPSsgX9jy8DNKKHmzqxsYDlcHZS/0Q6x5GOQ7qMe3hWpYmSuMkDEpQo3z1Ryojf
Mg3Ed5KQLCI5yU9i1K2QnCLfi6jL/ZlmtyYFiT2HQ7xF093YukDTXAtN35MqSV6qbcJS8MzhivMf
RCOivDA+Nx+aRI4nbBukXHN/Fw2lWc4hIhSckZz9OgyOJeRmuifUDaB3f0i3OqHb3EtIto4Ef6Ob
w2FKMhmGD8quU50S4K0bmuKNgHW9CMYpo/UcLaCB2mKKxCs+8+KchmPkDDrfGfo6Z/XZfEYpZisG
dR8KU32XdRMDntIXbv95QQWU+tfHypANVZdMVVJ16/e43VASaAz1hgBynYb1w0R4TA0CClB0y/Y0
q189RfQlLwlQn6Qm9YgKyDdDKL31uRFAT6BxJ8Bk3heWNZ4aQQ7XncW2lpF6RZJztKpBFix6cLkr
RdFf2hw+fzlle63Q4MVOAtK9qm9sJUzbgwXD2dLMggLvBEE4PD3GfWcOpHgrJNnwohzVr89wHnpo
vDT7trUB2PF9Ae2U0chTdiElAQ+L+KHXhs4FWqPtNTBfdlhIEpPh4p2xOZ1qs9h3wLJQ93M/Rppk
HOS0JY5Uj5pFONQxITFYt4kpf8kG2TgNSeQpuM0ePr1FFm4yoWs+Ad2tI7KYEFqeZPmD9kW/Egqm
5QVoaQ4RB4MTLjvJMKyAh6A/0aFssyB7Q89vCWRdYy7lzytFD05tHiO5oQRjNDet4V4QqfLwwWvG
VtFp66VwaVcZHRuiQQbrGRvtPpkq6BTqOZ/RXHHwVjahZmEHbMkswT4PYS+wFE/Fhm3PgMOOSc7R
HGHSDh2mIwnlA1+XbeoUZcyANWmr54G4QMb+ELU9lBCIq9G7aNcY5w2dL0BxvY8WM06KeWWZSXWI
0IPMYCs8NcCMh0oyDuLs00oQBlixTPSML29lEjb+gEP9f8LPfyL8kEryp+fafW/f/4fic3jPvv/3
/3rku6/es7IJo/r7XwE/v77z74Af8W860VASHJ9fKe5/D3iX/6YhOoDRI+s00X/Fmv8z4F0RdUmz
LI4dJPU8Kp6/B7zLf9MtzTAtReFAZlIS/L/AfTTlt2WIYSE/CbqaKYqmiU3oX6sLVdDHoDIN7q2g
IXOOaTOQNBNxwa3apSu6TmjcKrZR2Ssqt7u27+pncG2fVYRmj7zYJYO+cXYM4aUtt52/hOAs5cvS
ItEmsulExvBCXEq/8Ja0bPfr0r+kS7Czi/yd7AVF8aTYznwXwuYXFaNrrC2XQcCf3pN/0434K1nt
8RpJr7c0jZVbt347xfFATJKcmZidZ+O5k6RL2OGFMh/DC/Wzq7sfbCMgTpLorkXS5T//cuLT/80V
VnmnDE0VDVFTfvvtReaPVRwo88q8WcNW/Cku9VEFXfLWLrIfJqdIiLof40m9MMhWt4/p6ROZgXvr
yaSlfcT6qp6lei/tqo38nh3mdXJGY9Uc8BcPZ+DXjRcd0BCqwEFs7ckAth27OFg/i+dwp5zEZWl+
B6DTPLDuz8k3q45+Uu9ICVBhI8vje0i+s2fDttEAd2/VLbuR1oqzTKMHbXgGdMzZlkrg+SxnDsnW
zS7bDQtcCDT6V61h49LNDVSAtunWT9UBW4S0bZbmBizEWwEe1A4/4ysvZzG+5D/zUrg8OnN7f6XD
wkBB8B6Yq2HXHWNPNBfx97QiAtCdJ4+Ak6S0f+Qt9vSWjIdYWGNHbz4wgXSGLbjZB5IqdBXCun7j
FJ3JXn17NP9UW5Y9+lvBlaGFdaMNkMbn6TQbTrAPdOaS1+KcfHP2HDNb2BdXclAvJv5PNpwrJ5WC
YxuN+t30mr/riwHfJ9GSP5yqjb2ONUTaJIGXE9AZrHoTABMXxCXIhkksejp9eu0z7un9zBierNlc
PBO2NSE7Pddv5Pl9FCf/2BYHOEqKTVJkX6yoJegbWhcsh4dsMxyCTT+vghO4VfzKLsqWRnHK93SD
2QwPRnguXOUn9shq6xZZbYvkCX20nFR6QkoZFriQEl/lBirUCSp+uDe3CHWMwYE/iQvYA5y5VBeh
pzaOFbOp29pd+vL3pWwT8PRKOIPlZkffSd/CPQShgEvblC7wpZkdXONwZ8dLg0ANhCXLaWti5cUJ
7k6Fm37XZwQN+OciWz2Kd7n3tEuwNmob9o2Cv5TOPI3hK7NqJHYJXkZjVwGBXMXv3bp2sqN8kdB/
3IIPnSjhbcvJ4MW/mWfGS9zaTAlbt2Pet9YP2XFYQx8nE9s4N6oncCpa5R/DIsd0tqpW6PFc1hNr
BRg+ZkZgPc8V2tslkNfRax14YER8ffcHlau5leMrMwwCq9b6sUkBiNrYc9FtGSQCMSTgTYOO2vW2
jATARWv3zoQA3aAtYa50Zo9wlWJhncl7YQK/b4DQZ8wz1hA9EPd91qTY8AL1BaHea5RbTK4IlpEw
+eynlU83hpRepz7Qx+zW4T6JHczZ4U1pXfwAfe/5IpMtakAvIOvgK72FHmK2O+LZdMnZcDWe8O7p
SyIPtXV8a98mdzWtwhux0gQV5YETHInTCoh3vjLN/BGaDfIXGrD9enpB6O4xrbDOxJeMxFotJ/Jz
I3tcjoHTyLZ5VLqbde737T3cPGRn9+kivohu5tJ7Fy/SkR72f14ff68uQdjJmmoy2pUktjntN+Sk
TMaKNgAPWDXAunOI8HJmvJhR81/Qln9ZhB+/RrNkw4Jqacq/wzXrWqDh5Uu09KTh+vgV1jSup2D8
nhuGbVhuHXGu2OL/Qfv7N/uOLP91dzVpfot4PehKIoYWH43LP4HzyBlT9ZGO2koSshdlgqZFeyBe
lSMxqbmuCG9EYhOHmi788jkOICZL5nuhDLnrAwmgONDXajldC9/vVw8ZNS7zYl6AL2DAroi7pBuP
I9WXU5k1AiaFOKlIpGNmjrK5qGWJc/Zc0AKvmkM7smSkM6bgQt2KShof81mpduoACYPiepPoDDSa
5lkuOybERoQaVOwshmOF4BFudmnJE6BCZqMP8J2BBJjM4oaYsnsK6OfsLSghACd7N0uQhddqAFit
bXbUBtFyCtjISCe4W30BfeiYBhmGfO2zQ2Ra5V26qHVUMRh9BNqPRdVuxCyRloo4r40unxc6oxpb
fSjjdZ/eXo2o3RIo2oaUZyPvT1HOS+Btb1kOTDsn36yqJUQYj6RB1BAvclkT4G3NpSvV0Q+ipOQg
DzX+oUJ8SnRf3Ud9pTKr1HsWKrz2hSZsEnNa0ZI46+lDxDZlCyx3IOa0XOEfaf7I11DyWVPxmLjc
cr4dpC1c1EBSgPfP6lKtMqQiyIloldLOQSO1bxuSn7BNu4Y4sPEZ6nGqkc7ogvoxYMA9gPJUaeXY
fmekq76Xafq0WrNO0FaOQ3zCZf5pyfzLcm2+avI7o3T86mb2VeMqW2kl5OiRDLW4b/ehoGVIC3WN
QE/9uQPb4akZG4WP9ibVOSTQAaVIUBld6PqTNgdP9HcoL7C5m+FKmLSTNH5Vo3aZS0FZqsH0Murl
czmm7+GxE0MMJyMW5zCHyhVc5aj5is2RdGhu4FntEkdrXh6fq4OHF9z05gjTqJYpbjDi52d+zktM
VFpJhHXj19Zm6PhMkZiRZ52XxbFCpzY4hKV2i+R5L5Bpw/ySdxryXxEXwlJIVVK3itqL+6FxlAR5
R90NzznSadF86PrKwFwI4/fErS4K6XUs5S/fmDbDlNcsfElGM20pJN1E+HJXs1HoJ9Ew0YmwM7SH
nndggthD5jqKlL00lchWgwUKohJ2LSAZ/h2JW3api5F6mYvdo/1miz6B3Ok3/eKFAUhcCTV3wM5e
z6mDrHqlnnSYMRkKEYQ9Dik8wDHQkQLP0xBWDyOzZgTGxNlmQ+T40pvWC46Bnifh4JVr33H4Po9P
c8/YcexvZjPsLIWpKypUtYwcI5np2+MP54jWj5G+zYxa3ypBoMKbyI5TCEDNRgcmeybKZFuvO2WH
r9rsCKc6zIobw0hZ0+72sZFoPdkbUrWW9ZwISKYCTUL0Gw2dsdvmtKmEIvCXaoGBiRFR7RRaKG2C
ZibPkJXPLhUETGYvM6foe0A6jYp9bMSLUeYeUNFoMxXRAtucjM+UD/rENDaNas5sMo2OJTE1hO32
oB4ErXFjCbWsOimlN4RisoUjlGwM/T1OSPCzf/1VZL7kPbkIRZSl219/o2Ev+eOzXv7kiYi3jEJx
YzDpc7JK7b2gJtQY3hLL52il/gb38HcVyMJCZi7hnSKHUAzxOF8a0AsGyiUb77Hb7IuzRTTkElYF
R0b/TpjJSr7Hpde49T7dj3vpPU1sQkYTR7dc6zQL5AE5yX164tmvdiQtjT+4C7yeE8JOOZh3uziH
yHzuAObVY/je7NTFuGfe6R+Kj2zLkZ3MUQYSr7xH+qu5bZ4YrzOwsw2Ddf5olFhc0P7AP3TRGYKe
Elt3UF0078ZBPBEcIXE8Tdxa33CcxdWPfNQ01tIZXHZgE69b33FSTEQfsyaorsEB0SHVW/swT+YX
rIHvqL+Hs5vErgrlqeMb+59K8bTngZm8kyOvt5w84dTjoGxJD1jMn4srB/nghEX0Gb3hEugmI3EI
Gy6J5NZZ+Unf5njJTPpjfgNnYywxkhGZVtDsYW9iy9PddtuupIpSZdFv5XFTBJu0ZwG1HDM+GIVb
a5DhtkPiBUD4htVoLrBiYX9Vmq2krhntTTxt7Zb5q7ive5u1VBNtHPFIP8vKi5iHmY/zueAN+kmj
fcnLOxNePm8zDymLuUBQbQwsCOwnzMvxFjOicQJMWS+QXUsXAbp5MB+Z2BxCSWasX+VyqUiLHLjE
5JgJMROOgPb+KG/MaM0HGObARIglsDV6rQgo3OGVa0xg+TQtWzBtygq0gKnvxm4hD05MzwhSqgCn
xY686FxwtThdfmu+o9Tb+gMJGG8PsjKMCYmNyj89wsfBdkwVoueXoV+P1l04sIRZB03b6Heh9PoV
t0UmrLnERkBL6sk40FFsWf08SjL0mojabPBoM2dG82oc8hq7+cFEQf2lecJ5fvaP1E8NChuq9kt7
ZbbF7w7eOPq+5rty3X9Rk+WNo34rCwLc9pjGsKWhv3wZbhHmMd2xDjw2CfChlTlgFnWKW7mA6EGp
RarxnSdA+cgo1mK3J1Wx4k2j3HSqWxV4qqsdkpvGUXV2ZWmLOtoiaMutX3oDrMSq5N+/4d8rdnuZ
9iPHbi61h0zTEO0rWce0gA0S32604qZgzcvkR/f9qZBeiwJLrm2aaDHcCNYUNGG+lkLykNSOtpMq
z9j6GzpukGWngncKhJ0Na403KHdF/7lLnoN5ScYFxvW02wof0MMg7iOVnBEALvHbVQfrOEEdn21i
xsY1Xm3Y9BizSKeD7GVXy3pLXt24aTfJHt8bJ5v0awJn+Yq0Pt0RvUltq/uM/WxgdsVHjbifao6B
NZQi23jlvppmZyTbugO4aQsrGFEf3UfsqSvawc0OWu9IZqILThKirMNhgAJs8MbnCGPPETl25ggk
6ioY/2m8I6RFw4ZqilvECXRv2CGk7klu3lvcNZSo9AU8ELSEscK+0pzwTEWeb5Lk2gN0sq2riQDv
BRCuMi5NR1k3jvQqLQA73tIlzRwSuW0irbV1uo8WRILRV/CMHeoLb37CfjDitrSrU3qmnrm3i3gd
4W7aJyxj2FZdi4X7C4t0sMoOKj+3f1WX5huv4Uyla0Lk2/SklhIewqsm8RLg4bqA8X7EAj8RrG0Q
QLkQD/6lRY/tgNulBBxcyvL20hyFe7XVnjr+8GqercJ+C9fN1qeRwjHh7I9EBFBsO2MP8pLJNopG
f20trA/Zy57ZQttTHtrSblwUh+BQf8JmgO8h7+EoWUcGFirHrVv5gc5rzwqrXpVDdEu2wUqVcQBs
iHn0JxtXygS1BLBvuy7Fk35W98ZT8UwKIwfMCFoHJC7uOm1Vf1EaYGPf1mvpFWjAfKSkO7DD0Aqh
Row+WiSGsm0FXsjDajCadlLVAdJb+huue+aqr9U2j6D3evWrpHiKwm1gHrTWqaUFo4feX4Vgr6QF
7xMaUl5LkZzFcVcgHooditSejkK3yPe0VYaCw8KOqlL6aqoPThUWoNp2p57Dq4BRz0b9f5aX1pME
g5rAK90ORIcRPpmkkUf/vF6HoA46e9xFq4gTgXWoDoxARfWA3hVhoPkDj1pZc9sFL/Nndvi1zKle
sMneHjp3YB9vGdmkyJy96ZQti01yDqKNIn1gbovNczDsozf0e0O6nWvCiTE3bk0khqm+Z/FHhhok
ZBQyCOROF37svlqahlfEJ9Yf6yE/tq7Jpn+avPBTeoEDSkUw7NP7w8j7Kh1pgNBpZz6znhfVGQIl
KojsHLyxL7EYKMo7ruNu3x+LC15j7ZMZVuNkL1gqgUKCqrS4AIMds5WxPiKAYx/WJS+9jeUtQMej
O4m2tNhbigWbisRqd4/fWsNJCOqzpzM0bf9JiOiGOe1a4Y6NZTSELpmBoBHeGFahykHjVX5Ut+Kt
8Hfqcxld4pNZbi1tpa3i++PgKSyi97Gwcan2ZKtJdrKJj0QgzGwUL9KqXKhLEuYZdNEQWYnLdk15
2gFwcsN6ib+h+zZhyuU2y2ZQ4dC0iYd/EueD/5SvDM+/d99Al0pOAVf8xxlOkwfRzsby7GU3Q3T8
U3FGKnkpdxnpau860U8/yqJ7Q7EX/Eyb7F1WzmTmNhR1M5e93w5kvnIIf2LPi86g3E89oSrRut1E
3vSmdm51Y1VXMpZJh5jf6pBs6ydIKOwiysp81mlT4pE90lB6VxbiN38gt3wI1iN9ZlqsDy+wHVce
Ec/+FaBevtUu4GW1EAjjOftG52n2XvatQbpM8NFuE2kheGa+UIwDNvj+BOXMZ1ucxDeVdkuqfvSz
SHEiIoB4nfXMrQmNb1WvaBYFj15EYTuorHQDvJcO5ylHoCqqKdQ9oxzYdLGOwfi01f1Egf6Kds/f
18pPU3/WoVuTNUsOlG30jr8OvjnD5MeaQwLWb7AYDmGk2H/QVtQe8zBgUx1nXFvFsEphvdHwj3Lr
3wbGsTgnrv2Ooe/n8Obj2gic+aP6pmrEXlmQUfrT6AtoyjYp8CZwcFt7ISGbPUuE5bH8P+ydx5Kk
zJZ1n4hraDENQajUWalqgmUplKMcRz79vyDvd7P+6uo263lPwgitwHE/Z++1vfN8Pe3gdx6Q3Bm7
wd0MNznTDMJgSvtQaaHR7+qLInr3BkC2Tg8vtH/opKNuwfAUW/iw182Rgh/DS7OPb8RbecoOqDfa
b3DAPcqaXxqME3hqNpwpbv1Dc+P7F/0w/ux/+jfslRpeuy/zdXJdfg++xLfqGlA/0Wmn9Fle9ewF
0aZ5HqdwKn8Z8x1yEmzxLL3A7IJ5SmU4fvf8Q02bAkAf5CSfHZ2Y7zEtyF/yYwjQ46RfZpM2I6FL
TkwGOwncjqdfhlgY4ACWOwxdXSO41oiomuReCc623XLverE+bt1an+YNMQN5DlYmqZAcBmOKLWy9
u/Lm+hxBCosVQZhZct/qePJwUezIUkLYzzijmpaQal2ae7KnLBZV8XgosO3sMiDFG5BKnpPdxsnI
gY1CfFvURrpzvPw+DZKL6/h8tkBRubULPaSbCMPZ0wOiOxt7B40835jkNVI/Mhk83IoWPn6CWPNU
GE36vvV8ucmlTjEqcPjK8CP2KlNvRu7C8e7a4dFYOE1FCR3WpMKuB0y4FY2tHVDNkZWwfGxbC5xh
5L8j1eXEpdW7eCLBG83yLpZ4N8zAk/tBSIrmZkR+UTomz2kawk20iTjysB3G6GZ7C0lZ40A2aEpO
hVVTqYeG2ZEP6A3XHJbdMWaxNtos11BI2B3n9TqfKaQQ15xk4l6LGmCRuhFdJ6315tpzv5kZH7IO
4ks5Ucm0teyBRJSzX3sXj5MTvohLb8GNnvF2Nw0z5KGK7kUafbWtvD0rs6RYP7J8zhj/YFaHhNsN
i3MUk9Qpjy+sr+9UrcN3skHGTGYBcT4tWIlMTCoKZZ/iIXhKCg9HbdqFSe8TYxBfEZj9im/YPPUD
htlCuXdR9i46Kc9RYPy0ySHeOCCOAIJkhJxHEIkogGRIOt9IEmECAOce7nBNsNOsJGSU8WGO74uy
dPBRv0JwouOvq7eymykvD7s0i740zi860AS9xeK5TwTn1Qbe2CCDX03pXYx2lBsNjdJOL/kMBeb6
ZkRNYvoaS9/5Bf52f1QjpjiUhr9m+O0GHXvpk1+RDHhkImp5eB+eGpTBCzsdao8GSTp2BzoM8fCC
HXFkzsnq1Ji2ZoCjcAT0upEzSo1EhTAvtW2aoc1tIYPrNeXp1AoOcw7wIgcliUH60s0vQ6O9wI2G
8sWaOkCUIPvqRSkWY+tzMaD+0v1TbsBbrQfW79TTUm9kyS/8W+HCFZGT/kXp9ms55scFcUWIgc30
vuGsg13imVE52aDg4xN4342ofamIM0vw2ezqkimqVamnskExXdoWc+0h+CZHzIjRN4LAzoCSuotX
MWGuCzoIMNkC+y0QxqvsqDjmUEpalQ4EoUxXVb+Ah1gy4FVgZtWkyCyEOBiyiE8PiUNTqZpY0eVJ
c6iMlMUMNAiz8e6DyXvWsoFlkyeZT+tYi4ZvGZ4fZsXRYQqoBxXq5KRkOi58OaIQgRVmT40LXiuz
GFIEuuV90pIRm2DlVoU1of431RFvjwttKnXPvcEJwIu/dJhkDx7JtaxLM9UDrtT0+5HTVNsGaqul
X6IkgyO9mNAX456v1MkUVo4fsOa8aAbB1uqpW2gkPp/ahooemRDLyLq3pgYnMJ5w3aLfFnf1LQ7n
+3SQT0YzLWUyEsinFkyToR6CASR0ow9PGIUznLPEqucke2xQCqabCHL4UNFO1pHE4LByYoxltVFB
hqwZwSQ589JmSutIGwR+3r1klWA+IujFMIYXcOWfsee3rPuzN08FtK+yaLqxy8Vd5H/ph+xqdttd
ZNp56CPjqCrW0mOfmPjdtQmiInrAmj6gBg0mdIOU7EXPQsAD/tCGlZD5WCkNEbw3gpUrlNenEVgF
KiRmlYGFw37EPGKj6KgpMygV/Uzw3lt991JXGbTHCVm1KzJcwxONNZ10zLY/+635NRmZyNbqTXcv
sVHf0Nc41l6zQNfan8FI477ASQgSxtPKa2h71GaK+Hr7UPnOqWiaRz3wb0ao4P3g0mlT+nAqpPxR
i3Mw6e9xXHA6LUmLA1qabSBjUmzyxFuuhW1O91c6ybWosCbRS2DCwxJnent3pwAHXMPEvk2abdlT
J7U084rMuQTs3bJW9YeH1C+ZeGTpvS5jqC/oV62Gtu9YdRAKg8dYAu4S3cSJNa+P5HCclNufo0zq
l0pqUK518TD26o34PCRexcz0xARG7jInKsr+vtI08pJxsSWw6fvygnTidhjJJ8uDDodjxlISMJqv
eSOBiwmmGIerbmHKY5Trh8RjTVzGccs8ShDzFhRP1ThwU01ZTQ79RSTxE4CFXVuhvm8d49AMQtBa
Haj+9uahZTTbgJul3NFbN8ZsPoNMdw+pneNoEGcH3vT77KQXI561U6Yb94XPHFSomnR6sbjY1ONo
UcGNSNPo2E+3eLhx4QYHy27znd8J1k30WmNcNhwdiD2jOswbi6jzGnUXErKaQp8lkEinABAsomF6
P33U+P7PKcXzvMpfcw/lsScSZoucyAxwpEuAkn5Cs3rRA/CFplVQQs4sxim0kWEC6gjqkGSBGbmc
9rWuOoGD2HVzWm71OEvDqOz72xxmRZ8Bw3MJ9+EvCXDBD0Zo0dfZThSA0AWyNHSndxs53XYYi8V9
m59m3QDx7p/sTHV7XwOZl3TQ4MvK3UFG2Q0oNnYDJq58hsrYAjDYugQKWAnrMgMRy5ZE+bvJVsXJ
qe1sJzGibbqiAq3glYdsMH8NTU8ZV7Tb4Uuv6c7ed91tM2UsHdrumoyKlM5usp/t8jj56rEtfOqa
Sp6IFCKzHRSPJ537oeCUW8/dKR2Dm5yfCGGpd1VjiYaqz8mGppUQ6SOBEBwxrfNijhAL9Lx4yyMd
x3KCNtt1aNQFLx7OltDsSReyhmibBgBj+th9hTZB1SHTdo5h5TRpSm+DESTk7x5CPCqvqieoEzwk
lZilZu2Y4mHWtEtSz4+EINvMdG0HMFPNYVzY+DFLgB6xb/zoik5e21l7oI6P2cGum7CP1APoH4AT
31wTPWtbuue4mH7hcoO+4aK+j/iFKtvedyP1NQPEBiVnLDVuO20bTGCYz757TcOZzWWXSNqI/NKx
dXd5aBR5szX70tiWpvEU6V181XcsFGzUERW4QiBC6WNeZF1Ig4aUdXitQUMre+FObuYwFVGwG+lo
gJsipUV516bFzICB7Rra8QRZ/D6K2gp88jwf0rK/7a1Qw4y/MRfv9ixL+wyn2T6vW39cHQXJxUnF
wrUh6o/OEAAzbN6Dn/x+sd7my4Ulr8df4/+ECjc9RwADlrEvsCyEkWG+6V1lnVu3JJJdb0MoOuau
XyyhehMrlMg9FT6oalsgJYglfKskdFCDnuhS0xSs3OJanXsCFU82VSdHwF1cXdzrBS7FeyIBvHAO
NPfcZhN4HtOpvLOZWO7HRVmiP1FvqDw94kX+uUiRF9iz05yyhVUplos1w9lp4CJ6IBuKwacqZhHN
pUeDeeg7J78STW4f1m73/+kD/wd9oIEM7zdNwH/RB15DlX7/I/rv4zn/VgYauv0vnTRADzOlYVq6
jdzw3+pAw3D/pTuG4eE/CAxSa3inf9SBwb90XQ903XR9B22Bj9rhH3UggYGLWN8DJO4g67KN/406
0LQMPkD9YfBbggod3XHRIRL2QWKYb6IS/MOCVs9Vbkb0jm/dqb2PDAlqPK/KY9lwBi40/QRLGfaK
IP2oQzMt+vSr3/rqbI2uQTERhUpDHqhe9qExo5Xqyl8+HRRRK+fN9NWDXcsMRhuKpKl3zNBgXs08
jDJ44z23TnVfDM5tkFAHQ2vr61/ySX2bZ7GvPCJu8KTBrpDWW5KP30uzPOBsA/+eT/p9EiA6XBqQ
Wo43hFF947jz0RA2iymFMRcoxc7K75p5fqZbjjBDSw/Vr3io9sMkD9KnVW50SI4TmSMUFDB8wJkd
4oVlQaiNAzIgfhWCiU3qTT+YJaNkdLA5ShxoM2OpbgNHZE5EDtz7OOv5faGqfRdIpv+zzK6QhV+0
PoHZM+M9Zc4TwypAUJkG6Y+mA0fSC6RFDuqufmcwzz0gmz5g5A84ddAkZ0pAHnU1HjAubhonp9GX
YJiBHYoDBR2R4/PN7bHrrjIqv2j/QgxOKWaAwt91NNEYVQBtm9NdIsISxfNtUzKDrnNKfDbVEdZc
lBtRh81Sv1P9wh/QSrWdc0rMLmki7AN7zXBmKFziFXPguG9M8W506PmsNInDFFMZinlYWxEmZytr
34IMEL47W6TydPrZDKrhqm6SEGH8PjOW7hRhXmFKaxqPZvpDpAC196P31RD9gzvbcI6yYnFCxROB
xqbaciJItpU/3TZDIi8EVP3Kcg3iauGTssN4rwKbFjSvMQOO9mp4eYUHgTMRyCYqZzxaDsEPGQHp
Isf/qIsqOoql3pG44w3JKj3O8YHyEI4mq9QdTNm+QdZAEXKkECAdfDPirAPe6H0tATZuq4STdD+R
mKzfJE3MHMeq31nyZztNleS00VVrDE7Xbj1TYrOuLBNYaUzlL5DZwImdvD2Bh19P6lPCsl1PxcwM
jYWDv3gXqizdWdJUG+XGF/wvbfU911RxzkpK6y6ntoNtOYTtEnu2gL7oZuQlRduePITkOVpYIHbT
GltwHECEVUJ4YWEAGjCIqQR8MRLmRfiPC1Gisb87JHolikWZvPXAqYacgv2lRZgUHN8e4g1MEZsc
Al4ibbhCfvUSoBVGNpAvMRnRFst+TuXJey9k9EMxgCGpMgiGm0yiPuGnTvStmLT89MrxGvItr51R
miyajsltOrCr93kJHoIe7ALlDDHhbfqgro8amcMTq9eYops0kNsb2Wvj+OPJq635Tg6LfRAQswRc
wyTK38s0MKjooBGZywIaoTjyrxWbGpzSQW9YhyOD/ppCwWGyiIzJChmBt6AGfvCLl0zKaTnmw51S
1Uka/uL68eBn08yYQLCM7LMyPlrE3WxKvTIhkQzvwjXDqu1GiNlpRj0f05rLynbTpeS9i74aTpmZ
vNZBcqNXhL0kPuXcHvDHJs1rHd4zHlK/nBdlVsJkqdpP2HBD3S5HdNQ07DpCSQItoJEoXuOK7v6A
H/HQdNEtDbREy/bUFqYTukxi7GmV6b0KTVt7962C/K7k3SnT27LAlK954LiHqFW7Jp7us266TliS
74UwIOZkCtCDXmyDWLG2aWmeual/MBMqklMXsYqegJyPO607dY6Qt0lm5mfl0n4qu55OWomVBc3r
TDhYWjmSHBvAz4MjxSGI9cvnTesjWnpXZgNWe3nOx33LE3+7biaJ3E1zzT7qa/05R8V2XreMwUJg
4f6w8uiQJZZxMIUO23KUNYssvz6vV9eLXMLGdWL7l4IbP28bAKoHottu8dfSw8srqkwAaSn0DDGZ
OS35AnkPARF6aZPYVzMD9Q7uAXh509NuEqpPsF76bZoS6BYY6E58ZdL5XzfXi7am9Tzzlbaz4xQg
crgoB6M4twvW4/M2Q43GDvYdwNxxJrGQ0+iAL3oH+wiR84wZLMVWAq4GpwpRrUiTrbzyb2ZnPiYt
hvgJfKyuWQbEcC5qJzbPdoz3B1YpoXxGfoZkyn6V40px79w4flFRcd+OiCtjY4RMHl/7yg9OFjo0
sZE1/jWZm3tlLP+cYzShVPHj6FbYhdbbqNvwb5IBcxrUUyHGGDfsjpLJdIyLFHd/CX139N8VxVqV
WQ0hms4vCldoCHw3A2XY3joLnmxsFR27lTOM1qCsZ1KRtLJCBrFQzMzvASlBR2+qwthFKtuoxGEF
EEhY2VyAnpfnrmA9t1Do5Rl6FZ7muFL7xpq8oybFHhSVDggV7tGQA++oKfrs3FjjH1qpKmpBgxM3
lp/te88ZH229IG2ogqTsUWR0EwE4UL+Kc7dHWNV/1Q0dMJ1yT+kARlgXrFVLFGvFAMu6ILqM/SQ3
qHcte4Cld+NWgQsD4wFfbX2nz4s/bjPRnO1aADTENqhC36fLL4K/fNzO1Hxg5vErybSu90Xa/Fx/
m8+L2aOE/Xn1YwuQxzrHX6Ey68Wsphb3PjKYbK4Av9gsTRCYGfwmgzvWh4Lefr+8T7owo9cLK0qd
vceCs8zJJ1l2h3nhtsc28qsGwIw5mbhZ4y7SqTAO/pQm3xKRfNfg/7M4XHbvcdnb/RTS/efVIu/L
4rjeM3qjhDGyPLJoXPp/cy/xHXpTXv37Eet9UrNDu2+TtfZ1/HylHqEXDkzKreurWcvht259vMzH
WyyfYN367W3W66yGn/yhYT/9z0PWrfVlPj7O51t9Pma9rYqcvT1pYNyLzPv6x53/7dX1jj9e8+Oj
frzdev/HDetv9tvX+G1zfVTkdwsWBtzQlaAK9vFzfr70bw//6zf5+/1/fejfPrRX2FSx/S60BRPz
xmoTlHhZcqkmY4zDRoe3KWd5XO+IJgoRH48p4jSvQJTy8PUup3jiIOGQT5xHrxXkgMyjOvvCNzmp
/3WzrZniaU1mEvMYoTgIxID6USHf8yrWt5opaCuvT12vrxfkF/dHGRkgMHpDHmsBI6lu6b7aSCCG
5UvYqBzqFrqTzml0b/d9QAXHLUKXQf08lSNKOaAvchen9a1XNNAK2aGrZQz3l11uvTqmkJDwLP9z
fb1RW/b8deuPp1SDUMdeMS2q+vK8XkhSFj62zJyuGVgGtE/FWJzXF6mKilLqutlDGoN7sLx9sd66
bv526+Bbr6XDhIQaDdEAAa5Dv2reXGNmME6wc9CCgRdBwRS6qR8gkcrNp7RP3rFAsg5ajsb1Qi1b
GZPhDYDObG9O4hs5zmeIgIx983jJbRwibdAdk2XEMEbzrGg81X4NWLCCh7j8Fpb6UQwaZa3ltViY
Fh8vHbU75dveyU2HH/MQ3DVF5G/W7xHl7mPUDHlYrgPCetv6MzD2eiee9/n5zOWM2RMvivb6n1+R
uFDm5zkllnPhk04VgYShP0QxkpnSa2/o1r6mkPLvh+BJZ1y1xGs9Gs5eJ8l+3k7LGKhrY3OYkEdO
kfUwygygv0HMF+q1IhPjcZxmiHddU87UVQk5JF7bgD/HnxXk6kZauRWuH2H9XJGbjidFyCJQG2Zv
FqrR5YH/+WvXrbLrvmf4ADZjVQF6rrIcOdfyLt1yhuqXLa1N+Grr9Xye2DSKY13lk0C1Neh7o0BL
N0F9GNCMkiqy5in4y9xnTYhgX/hVJ0Xx8f+u/0S7vvT//8ekvvWTEjXz8UDunARSGTnIcFJX2qjf
R80Oruq+5idb/5l1t4713to6LC8ipJXrt1nvWy+m5S//vPr5rdfb/nZ1vWPd0f/nl1JlPzL3gPXM
brbua+uHWa8WFRDyzef1devjxhlYAyopeEDry8da5+L+cz4evL4ta02O5HVzXA+1j831+F4/HDO/
fw5AQjB5o8+PHNelvx2ZJ2pB9wVDPcfPcmwQI67N+/UwoWxSzdt4sr9WsqwPQdLnx6pNEp1KIA//
2IyWXw3NN2xfpk/LwLDuqevW58XnbdNc2CFWxj1d/+0fY9D63UEscMpfN3GR//PbfHz6eh5vHaJw
K6L2erbbasJcMQZochrR4oKyv/nrB7Fpa/umflp/7GA55Natz9/+8zYCcViZx462+Xzw+u6fVz+f
u259/o2fd3y+3h/PTcunLtdaxjB+mnXg7LyEON71+nrk8YvniIeX+z8+/Ez3j2bFoO/W11r/0/V/
Wy+C+T3WtPK07q4pXUNQZ8t/kHQdU5l1T/n75vrsj6FqrKb26NeCTB0mb9lysY4l69V1a73t8+p6
m7vMgv9Xj1sfPETfB0MiBV1OA+vn69cd9POYifxlN/7YmddbA5OO//7zCevWx6PWzT+v//aqvz3q
zzf481kaZpqtcr8Ys55BceQ3XE8j69b63L/d9vmQ9V5znQWum58X6//xeXXdWp/3375qbWBtgO7K
Z1gv1gf+8VZ/u+2PV/3jneJlwB91pIsJbIl1ak8lweqb+bAe658Xs28RszUs55PPG9etz9vmlcC8
Xm8U6ovNxyPX4XZ98c+H/nbPuhlh898YFkK1dY925xKN/+eB8tv1j831uPrt1vX6+vj1OPv3M8Fl
jikhMPlsUNJjctx819s9ACr7TpAvz+JJhU5ZB1AiKL4Fw1M+ltZWbzv9ieEEevVYezRmcGN4c9c8
1Xl7shsLwS+9vreSvprbWNqTaUTgXEyc42bUky1Xp2ElSUDWScJd9L6j7joP5bhQCwCrEtUo6qt5
QgHrxSqDHVVczV5KuZE6CZTFNoYKXDSHwaNa15NNqq1j3J9f+GM4mbEqwFcBMwynyy8GfrT19Lqe
WD8vgs+z7W+n3HXzbw//47b11L3e9vEOf3vexzsMeXDltgddR+u/TunWaeV67H5eD5Z55EjpnLLY
esAv14dlx/648a/3//F01yHQyXO9mobmMqitTwdfWMKKXV6zxw0YmmNzv94xrYfg3zfTGMi9I6rv
RiqR6EKxp4YHs39QWPWWWIlsSL575VWn1fzR1fOQ2R7S3te8EHaYtvJIwc47D5gN6QMCV/aV/dzW
6Z0h3SuflqpV9u+Es9dffc3am23hvDmd8xCN+nfg1TgZGZ6BQQdkaRh+tW1nlILAH4kHg1y464xE
x9CCkI+OLkIjp4DOlSnqmtQZD4rkSPnVhS0JJJ+ZITokxVvcxUKPyWSHQSOmSm7SWeGdSbBUQrs7
BlGLxMXJLwbn2SOn+NfcNeddWnmkn2rRM0lSbyjvNDSnBRJcy0TEZmtU+XqqYBTCN42/VOAjLHaB
53JgjCMeb/QkPfTOo+YC1y51mtQR6ktAy2I/1Ww5nYWOYpiB/bQ08toISptd/dCM4NYm1oulsjq4
tfar0MZpX2hmuq8TPrlwnklxBHlMYa6pK++uR4tDolp89GYcdWVJhlL00rnNvV9kOz8D3CtcftVe
ANn6ZgWluukm5CdBo5Ph5xDzG7l7UZQ/Jh+gqNbjg0zGEUEytrwJ0E9T6cEt677vXpBoZ1C3Pumx
FXAI6tcG2V4n0Se4QwV13rIOGwSvLdyV0IzQ0sQ+IpIAszbLNirnLZ6KqnRJQLTPWta7YTHqEqBd
zvSTJgLpmYRC1Um9G1Dg9r52yGPKFoaNPFxR8dRK63GooLbDUcK/BIVCNu1TMEcIDb042Nt+8JiN
Cu2A3qb3mdO9EvR4yItR+1IFeENm3/iiVWWw9cwANQFLnkuHUrCkdxwSfERB2xq2xKTql1LinaTn
6my7AfdB0LxPBRGD9Zybu3rERE78VnvlGe1wcLXyrfNvyol2uSlUS9S3RqHc8J5Q0b2z+mRVaQss
Q21/HCMZ8XVHis6YFAjLqPBy9d/cgXS0wEZOITT3qrEGBMeAu5fRP7GWUY96E2xDLLkdNVlRXkkQ
aoltdLAVkV9bJ7qL2l6r0zebLFvkIeeyweFY3NoqRlnr0qsIDPk2W+2Pghxz5M/uFxuH1tyWP7za
SL5Nlv4tq8cS9B78rNKpFPHrxo5dzrhRE7Vy+i1bWw6XYE5hjQrjCiB2TjJNHVZDfDVKKJmDw3mF
wLhNZ1bxYep+xl5a3uWghn0DHE8LDTiTQHRLBRdP4kBxh0ez07/NbmleM1Lg3rE6gPe6/ZajNNsA
7JV72TSvIkPqkAbS22oyZXGYnZyJnS3vcEcqNGFgac9BJbK9jOzXKjQr3KG52351B1oJ2fQaD94E
6Ny8Qoz4lSw/Uo3Jo98EPTEuD1P9vWyc5D7TgSrgVxwR8EuKTVgLekvKK4Sxamu4w5vpuewk1Iin
NAWXoC0CwcRFaVvkty6mvdS15N6rUPJYuvdlim2yTlqz2lcRJFZtMrdBy4hhwriTGUEW/dJLFDVG
5boOfhSU2opxONTRNF+JpLz3GoTtKh73nnfKXdaahnjBS6BRqPZLye6nSe3RJ2GOIumxMql7lo5z
QLF6b/rC3cj0htOf66C1cBvvFPM/Avl+rBAXf48Jj0M2OZSLIN5P9HAQSFEEPyQppZchI4dA8nbI
d59NBzLbUGihmKb9aDL4M8G8K5ziMowMpJY24yuoiwS8IXkARsNR29mAXTzPeSZSVicU7WVevL+E
nVhF+2wz30Ha5C24MPPiSw0pSxbdm1FKejMpXX6noJPM9UWKpUiua/wIlXHtd+nRlvV4Y49ahDaF
xO104rxUxGh9aQBMV8xnNk0vf9kVMOcGh4BK0i1eZP/QW3nBCt6mTjuXJyVB0xRDV54adBMb17Q7
Gpoc5XFlBOgWp+Gg+FMnBKHXUY2BiABaK6xp2qRBLY9phzUl61BjM/JzBHZ4UwSF3VBWKNMI+qQp
O9oE8UHeVvRMTUkrKNbjX7DpvgM3g2Fo3feD5Z0s0N8cUORH2GifCALg/0via2s2nxwd/WI55fml
06yzNb03ba3dCFCXok7E9aBp+KKLrD/RlMOx3rtbsolIfGOwZGjYeEUfwZGAZqEkYN3YczYd9f4X
xseLGxR4YAhU3ZeTveksBisTUfDe8vIHqvE7VZBBpPOL4RMLsoOVJ18zo7rJ/ArbSDvkvGQ14yAw
r02tv5tVdglQt+66yP3GivnQNhRrg/SapjiJL5k7obvkbKRF8bXpmjVWP/+GsFCEtGDcNl1v0K1y
x3sndRLw/tinbThXRKIGFyLL6AWPHI4XXXsSBr9uTJl+E0SuvbXSF7Tf/l68RxFdfSiNIhwzJtZp
3B3T6bknTWvba/eNADRMog66VetAYy5PYiukeISmypzgbHKIN36wR9VP92bsvtLd5gCNeKEKfNkx
wiTiFMZTTmjHfRxJOBqVCSxuOHWCX6hkcJHBmF0McHz4PfeyvhrGNniI03g4ERyMO3ne46fGgDb2
hE/gUYuC4ZjpEzE1oSMw9GUkZk1u2jOMo8njDHUmLxKgOzk4+97J96WZglpXxbiPwPDu+jl97Ews
CVNBCk7VIGWdymBCstXGexOaE67X5iky7kihu8mJKdl6X61gzreT1VPaMpu9lcwYSRdaKeHjDr2o
DJNeOi27LTLALu0uTg9QvM4vtvY6DblH2iLCLVMAmoCg9jYTBdRIa/4yTtod+Sf8DOQ5b9hJUEMJ
7VCaNdZi33nDg78fi/oyaMBwxKhBm0P/d0z74dlvk6PhlXCBMznCm0C1nFiniNwGOvtJR3QoYt6F
SKWnWBgJh006JLvMm+og3qGUnB8yK6QyLBLN3syxfuMhf7+JhgZRFs0nM2O6L6f3hbiBhy35UZfz
1Wh5EWIsTu5WaoTJCTEvSZlpfzsX+q62HlFJAKFNHW03Kk6owpVkFEgmmPV85qxEJ7hrOARTMv2K
9rVHfYF3o37znf4UdJ6BF8HHnpD8Im34DaUJqjDqEleyVA/mZAVh4vTOcYz9b2jJvzhFlO8RxOAU
8nwVElDINMlwHhPvpWD9Qzvax/Ysahd5X3pVwMzUvnoxWvC0oxw8aXCG5+FqWHpVk0ZUQ8W8ZUFf
AmbcVWWePKR9ixB99k5ehGoXODkIRAblxgSIOxkeXV8iMAxIFKK4My0rO0HIe/Yn/5dsXGNbF2AZ
AjKk+mS67hf3tGzIxfHVdJDOdkDiuQnyrj6l2l1g4rdayMQcUPIEdw7FYYZ8OB7dk9mS+sHigjUD
ZghyOUb+qqPwya7SXklyYKJeBdXFTGmmk4PF2dB+TBkdPP/EiP5UzP7OpUx10eVdjhs8FMXwfe7s
X1FJZFuKBCjNkA8V9rUSSbab4QBmxEeGDaEAbgdnr3IIpyZL8QbEJyro5uQtvUKw8GApuuFQZg2u
5kTDqgg2BarQMgIx+FntcNeN4zlgHsSsShwIbVQ7fkj2+2BgEo5iWANZvLGUfhyzwr4v5h2iFxqh
xIpryRv5yjetE8sbVU5ISRKpAT0xQlmT35DU9Y1iAY2MtbzJya+x1bI0wXiVTf7XAkXyriU0Ylu7
fsPeT1at2+wmZgAE1D5k3nSoDAAjvRK7zhprirEtUXjucCXKeR/Tltxlrvk8NcYPb8aXUTsZiwUv
EmHtWMVWFNmBZcMrjhpUNmgOhA6rQMsHkivI6NsYc3MMQK2MHUqCwNuPfH4iX/CQIVo4l9ldp2Ph
hLSWbP2yeC8L78ojCgLzc5Nvg0XvC/F4sfAvOuX4JDr2wsFU800gisex8787wH5eKz94aaTAcW6J
H+ho3V3UGXRSyXofLfYvYd/I3EFDLb2XFmUPDVJjr2JXnGeCEZPSKreaamGQjeiSogZHZZk918ou
HluFBbQQBRZ/xE5Zqj2VZASFra42UbX4sn2q6KUxv7iJbPb6iEfJ5790nYw9p2oxKU3zPhq7JHSZ
D8ipqnc+wjTo0+QsA+XVrJvBwifSILHGUtbD0R5B4gDrGkxhHGIvIPga2XwnMJxIt4MbYTPRMcdx
2MaODqdGZtq+j+9NzjehRprFvheccnM0XwBmdcqbiFUM4P9mHFYOYWUYogA1NeQUxi0a7w6l+h7n
0ZkQ1ewshyV4Ge9irOp0MymKz8K/ynVYNWmnnJeC5VIW08qvUKVtSSwV2wgJ29w3iGB0wNVWCihB
0hYb5QC2KmsB+MSox5gH36ps547wXBNGMoEJyvEmJ0wKEbFMnHDjE68D5hUMjWuzSu799lDgMhdF
MR2nNrsvXK8i8HU8cVATcBmlfBTl3ZYRHCF/tLStizPWq2V/nxWIYSPEW4ln0zmRqNP0wMl2rM45
4NgDQyNl9I9LxzgnsE8wq4lnPbMY5jlpwcjXDoFH9FMLw/Usq4dxaJ/99CGx1XOmSObtYmjUOWiJ
MnNP/BsyBoATZVstiPnzEGHv8nZEYNVhHwXNvLEqXSzkoGfw6iTCxt29YcYuutmhPHg2LAYjy3ed
JNHRmA3jFrIgcrqIyQx+E3M3xPvJS34JfkvsTwAS6zT/mQ7uN/r3h+UjnjK3++pQ5UJyLZ4kYSp6
Nqmjo2JCe7Ji40el3A3dqxm14FuDqzQIYwe+bd4QkfoLCXYO0zjmG3j+g8kSBDPX/2PvvJbcRrYs
+kW4AWTC5Su9K6tSqVQvCLmGNwkPfP0sQOorTc/ETMz7PDSaZLFYFAlz8py9104w8IZopoNQbpyZ
rxSUy4F1BYCIJrrvsB1unLFPdjSG0eDVHZeB7uMsujfyYCEI8Ok9tHN9b47xMhEgxsZyimafdllx
ULXEx7LMYF18+Va79CCmh06X9aGxcMzFeoQJIK1w73VJdvWt9icf7P9lxf+TrNhZQOP/Ro39V1lx
3CD3reP/RBy11l/6pSv2UQgrR9keNFtXwFz7JSpWzr9gYQrl+h4P/i0nXvGksL3FkjJBxAB//Jec
WKJBNiGYefBLTR+Gpv1/khOLf4YZQEVlRmrTS/d96RHY8A/caG25ie50GF1YSG59O3yqrKKlw8MU
hQQPstbTzCGAOCAhgHvrxiVMsSYy8mROKeAR6/sabrhufGYxoDeW8a5Z+xUonJlrar4LCAzC2pS5
J5Yt761Jb1mFRX2zZocwvPwHVcU2jIv6zuRMSP9uOEy5YslrYkuI8+QWjBhWR8pZt7Megpwe1+iG
+mZCfigQHBId3BHZaNH9QJ/xoV/g0tU8X7uOc6KbuuocYDqhH5jDnCjpUEa4RrmigCHL1jF1+oBV
yB28iwZM9skcadXQWe1UdiM06kx587WpCMgNsfPPissk9gO3YUjrzlTbZZzS4fMndFiWcDdySbcS
TkCuSwAUeDTgqrahkqfo3NcLYEozzvY1YbNGrJArpdu4CdpDpoB59LiLiUQGIhd9sRbRBvEi8G8q
84cUL6qxJlonBanKxpTuG66ZOBIwXM5+xzAUYdE+S3IYAv3Hyswj0PxOvWdVdejKayWr9JiEyV9u
4j2n2IXJrcBR0ts4pKT3iJ3q0a+mc2shgWClBp1Bl0iV4PmIrj/64BX9OXoIkS3He9NjYZFP5VUX
cbVzpyG4GxY8HrLwYJ9o79EzqL6LFm6nSpuH2nDTXWyhMu9T3jHtUOrfIH2ZWaxtYmvoL3GYIP56
Tqxu/tKw+tbDj5HW+jkPSOG1XFrCU53tGqIU9lmZfXAGtat8zVUUSTnaNECcKoxwValy3M/kK278
OgnQi6G5YvI4niODSmV8IsY5OmV4+xbc24vCZEe2mIHhyid5qDLOfDRXT5fWldP7j34mGqwLWuz1
Fl+v4bC06nmbDu7KyTpi5GXHQXJ+8mqs+qw3MFulRCcHNpylsDIb4PMFxW45xfu0tp7ouHgAsUX0
gueNlT6oHqFRUOmMWihvW+PBFHyYaRqeHbP/PHbOtJOm629JraVCcguU8DsxUBD4pPRgEs/KY48R
6FLQLoyBtkQZmVepOT0gXe+2QOc+9kR07AZBJG8y5NtSmuGuH9uzQShUK2X97JJhyZeGBbTlOPPr
gU/ccabniijczre/Zwxy3qNmsYpeOzuHleJ3zHnSm23NYuP5L+FcfLaKzsL2FtunKMYR1pTPYUWF
V9r075Fr0+knllgANhDQ9XD9sciOUgn1fYc5nG8vgrrVmj1G8qgMyKTCcxB11z6GyhJn1X0JWqDV
cElQ0RFbXW77Gtx++MhM5kAX4eDaoH7ynmt/W9gc4SIyj20O0NET41aXE7Y5U+8LXN24qsNDRSna
d/a8FVKdnSxK74QVP4ixKvc2WlI53OfTx7YBxu6QsQCJ6SRyI/wgefodRPB70/Q/e71/boZO7yzD
u5W5/TjipdrkueqvlXC+4t2jUiIg2234jm84ARPoS02BftxU5zD+GA8N5riUlOUwXxwc3a5Fmx+G
0bCXcwn3sgC6lrFcgg6Usm/QjejnmUC45g2TwqfEToNNY5fTfm40kmgirkteo3KgEwEItUwXdmrm
70UItDcsaOAbChupReCX3gY5ZZ8dUBM1bf5XlPWXTlXfg3QK7gXmtw2ucbFxiJfB0g9quprmCC+v
gRsNA+RW10QDN6QmdAR72Hj2d23l19vMG+5aIz45c+KhTLOu8+w+EMhWHUsX6WTaNV9p3ZQHwPg/
Ym2/dRq+nigIIolF9WCx+qfXNjNOFSYYrwGOko1av+DUhm7SPS+r18M0TV8m+HNUqPMp6L3mxOSG
XnEcAcaV16EPJVciQDlxJ2BtDOS8pvlF1P2pyWLxCL6hlsEp8czyWLUhkKIJZm8VTveaKnh+9WgQ
EntoIiKd/e8DouFScIkgnfgWDfpRe6E+YVX+rvv4W1L4yTXoo25TGthooumT16ao3Cef7HfoAPXE
CsF25i91DMnAqlF9NJZL3WmYPQm0KQb7OBtOqTn8NaE62lupfTc0ajpg/YVGMuptXxBEU4y1PnNp
eTLtD7osne/e8OrG2VtL0OeHAVMH+eVcNe0hhDtiDj9alfdPRdI/E1/s0+zEqldIdW1mYWxtC4F9
fRt8IFdFwLRopKVCwDkQAfqE1sVyQ2CKGauFIIT5TR1Jsg2fUtv333LQI3kIlDIqEMw0nFXy+0kJ
eSRzHnSbIgukeeok63iydlhfKRgixHjMG4wZMNos/PEMnIb+OMXyg1nm0D6jiBOzJlccC8BhiUhm
QNJw+JGPFJb63ZhY9MlMgCxTQ3Awe6YuhHXIPYaQj240v8V2Bd43jncWivalu/Fe+kLuS+AKLd6s
7exSjrcWoOU2SyiLS3I/x4KD34UGhO1pi3kfn3TcQHq24jfpieTquMZ3x6d/njr0+Wqc+fThaTGz
koaiMhnEVIZBfEfS694B8ObnrXwsrSE/s5zrN54W267Amj4l3mItITg9xRzu2OQce2RkAAty3CML
4Q1GP64UjRkcudY+YMaCeQFBJkN5cDFFdjY6SYciVNWt8mocCU5z0nVYgKrJ3INXmq+d2b9JYDWM
too9ExpiwIlvxdolvzFu3Lm1c280lU33Jz0WlZUx0uF8XhV0njrj2fX7x4HdaOs0dHEaDuO4gWRK
GJdNSIkyYZnIPrybm/YeXl3Wzu1FxTEYptjnrDPNb2nFwWuLXp3CMJk2VdG8cdXBlTPVJH2xiCWA
E85hbWIeXSKEOwmonNNm+FCG8aaBABV4DaK6emR5XVqXosVcaxoFayu3Otdj8x7M5A7Vkxdfasf6
EbfUGcFc0A/QyREKwkHLEqZY45vkLNLMdXJ6GxqvLUtHy3okRY48Byf7OFo5uF0vtZgrmsF9PdCP
aZUfbtfwv5TU1x1tZ2KJ3wxLvvEup22jIHPE4KCwutXT3lPQVsEtdLgi3JqFa+WZ0Z408+TC4UVn
28Rt7pTz2cyKYOtwtd41ec4ZzJc3G68yc4qYq2AVGtsuTqlIB5E+lZW4OCkcRtNVhzS3DrQXQupQ
F7dAu8cJ5JyaXlonVhf3iYrF1RzhfwyO/b32VXlycYvMQEjuOueF/ZMQgAH80+SaDG1KNKt97iOL
76wzF2/2DIm3RIQtdC+/oDRDLmNGV0UK8ybvNAWMIX6EqWz2ueW+261NnAz91ZHu8VmH4y4seqx1
gz0dqrQ8cM2JdqMROnsJ6gZcOWHRQBW7cDl1Zh7tdrN5kJX9Duw4oM9SX3H5gFFJnffCz1pW4U0P
5wOZAFmS1XG9q7EpkyHD0cgkmSuIUo9JR3GK6OhMTm206xKYGUlWfjDrJXHEi+fbYC7n70z5Wxiw
gO9c8AX2UD5riblbpNkhJWXslbbJBU6us3d0O1EcN8nVNAsCeSnYHSfC36h3Wj8RhlPtssKLDk4K
iwPkDwsDnRAC4j1arDGIkKyJPOErzxPO3BiPA3bC8rXXOYz2IH6QcFgqw4YtZRn2FaxLKHbabxbI
IkBMz3VgxyYpgAB6T+STA7AQ6dcxwWhOixTL2Djku0yR/Wy1hGyOFe5KsHyWypH8oDyWjFH8uNN3
Lvjdh0bfaOPqfdoAAlY26w+sUKw5QPxmI1U15NVJxRQFJtmjI4FMViSxqg3FtbVK9zakDBqatD7a
4AGUA33IF89wqD83sTqLCLZ4WZKDkEZy25UO7DmxaEo4jY6W2obojw+QJHYzrkLe6V1tzOk9TB8q
1DnfOuHMbtY0NNGJwZumCxPaJGAFw8Lhrfbt5NgILqui7bHqNd/imi5tZuXXOldQRObyLFta7nRk
3YvtVKfwEjVecIzC/hsTNf8OtQvx3vg6k8mGvpb034mQ1FgIsI3FBJOHdfuKwSY/xtH3xhjNQ6fr
8TbPyTUzSF8huMUeyZ3vPiuHeC+WMubMTMzTWOJ7oiaoXekP1jTl9PzW8619mRLgWGNa/BXSDurv
+M4nTGRWd1R6fqhaj2M68jX8JiEI/5pj4tIYRO/ZlZwzVh60ybUIz7UbnyqfeGO+cBf5q/9NuFBI
B0OAn3Q5MxL585GAzOTkgGayOEgjYqF3jDx34ayevagj2xXWXKIJB9W04Uvbmo623zwbS+CvGpX9
BcAO4LyS3rtRfBdJvHV7KCB1pTUVLlTTRW+Fk4b0qSG9H6fxFoYx0DKRvbQuE/fOWaI2AAxgEe4Z
iovgnBn08mq0MYyXApJ7OLp3s0lHc86s8ph6W4eAyocKqUAXQ8JkuY+Rz+xvQTrKU5NzWZ3K9mEc
5s+yyh9HU3S33u5xHQrANXljb7OyWAqrhrkKpB+HazJgfeRMUTM9iR65R2Fmr4CT7YPL4n60hXuo
nYnABA+0al+RbGs745GRL+EZrvjUSuChUTAMZyMj9UpZ34jzJQPJy3Gi6kNUkyhuwcbA7w1BT6Ro
hBLRnPugf1Gp5V5ru513Uco1npEUboOmvRUCxWqW6wyaYEBpiU2rqpofoB3cfcnwhuH5h5g0xG0i
0dGk8JR3U0UHQBWVvtMJtMqhfq29MN4rzgMMlJEL4ARkbF5varyY214rGApgZcfMs/cKfU7cxJ9q
FxXnbACaMUzxIWoRnjW9d5noTO9mz6PWMSixPCZ3Ie+Nr63/0cTWR+xk9hm7miSL2AwgPLYVSxhz
j7+Z6Lqs52RSqc45diJ9tif7KkCoHYa4yRlQxi0oj8VfPRbl1aSv7AHmx1NO+EJcWpphxMSVD6il
6xQfRRn/mAUvB6WI5bHk4B+zr1S+X4QA+9sG7S0c2LeLkqPNzPF9IhEApg52h9PRySWhdVNQvGmv
43Dw+CcUITFslTY/weNFsYQarCdhwtH1AxjceEgdWtU+/BWreyxcIS7ahFXNecpjOL/cnxcCxHpr
3dBjDbqiu/guRNWJcTMiABL7AGOvG+1o0suWzXqXkze4ZjEAj1rSbKtlE2WDzeWoXoBWOOYEJhmq
NvXoBmlwXv8a+BNxWTeV1M0FDvXvN2G2kECdjMyP0SMMr182663/7m4z1MT+oqf2ljdo5o55abwv
pVlY5/XO+vDIsIJAkfqHWVvFjhKEpfc0Uzgtb3a9BdTpIaPMP3RjIPOfPzXiGXB7zMhn+ZDysBM/
PySZwGgEboCOqUv8i9t2RBsr6SWXLsJia9OfaQXENMNsT11d7DUnnku5bNZbiv7cz1s1X9P6jJYC
gICXGjaLO9jE29Vte6FnAnKgCTtSC0qczh1Ruds5GbqLXH5vHBsWoHxNdqDME0JyZqS6v8xD9GuD
kEUxLvz3gz1XFPYSpOSsdR+NOh0uTCV7ykhuqWXz+zFsq8apsFHajMGAJ9b6tcmMvsYeEr+M7tJu
86znEAgXVK6FmBMNGPI6WJxisa7+3liLnZUiu7po1Q6AAEEJDqUbny28SqpFCHuauDxfVteHR43O
Dk3Ykl0byL1Av20pvJBQLHeZUmJW6VC82UuHMMnd4ZJyJJ4t93O3xNqbVlgcdRQzGMde2y+b9XG/
TBkmgDLDLerPDL/aYqmAp66/KI8lvM5Ux/5MWm4655+t5G6w6+6Sjg4aysW5fTEwipPPgOu2WYgn
vzeZwPdFThns3LF4Wh/n7ycXyAaJiayAEbgEckvI26UqzIguHgwmElqrYwgIRTogUJOKbJd8hZz8
e1Msf7SxF3vY+pNHubyCtTBZ4uUF9fIuuinD+LveX7JAtkUGozyoyxfsytSqNrNLY4wJVOY06TEM
kybLpKIw3Y0fjuUhal/VUFGuq5RzumW/96PGVwnJbU/74ZvQdGe9RJ6H1LgL+oZUdOSqRjCN5DRD
TnUMjD6oFgn1cILPvlc+haBVe7N3Dl1ifdBSfZryYtgDRTTiJDqWOnnES0zCqaXbu6gl2iV33e+J
8cFWSDhGUv5QdvmvhIreZAJrsaNa36hoUId8+p7HY3b0OY7zni5dIrL7zLCdAwlz5mkoeshPLBpO
iR2InevjpsuTfSmz19Bnamm3dFFRYLadImUqR31o19mHsvKJcMjbvyjpFgs4VamRvsYp4zA34Xxp
HvtscnYkZBRbUu63I5OBzVziYla+B+Wr5GV9AxnvHJZ3ciRUKF/MX0kNEwwlAlIJFxe//N4SOZi1
ivWEi4IjEcZn22S/KCfX49AqtpJEgV0/aLlxlfvFyF6b3GP2XrvgqAEnoAevNp0LrKwcvHOjEufi
L97XNKvdO6+oz2nSv6qiv+vrcrrokuWZzb9skzWaqFagz40hP2py/8qOYhlH26dSFi+gr+aj3y6r
zKI/WgbgQ7tHveYU+/Jzr/KW0TWJJpe8qD/FYH0u9O7pbRjiTOjN505yVfVcYhTLYhSQIJlKDvUL
nSykZ8MRWly3xd+4LDuzpzF0CDotiMyA87nVoH4w5nZvveNT7mkaUK37hYFN9tXtu8+Fx2jW8qKv
LSr5TTUbCqI+X4YRdiT7DMVXPvBPAk2kn3kH/EAVUO/yGPbie5/3H+Ih3DC5ZkYYPM5EZOzGjr6n
ApXbApPNaEtsRnLUjzX5JikxzpzBO67BSanILXQfiuEUmCORU31gHiXxi0dlD8m2DuvoiE38h0zR
NmJd3zBbWLpr/dNMlu7JEuisdMfKzqzAXZXZDcyd3slGfWSFMMLEY4kJi8CNm3d6Be8DurYFkbpM
2JHrNJJLSRSXj1OBgiGtGvMkfaYhU/SxrxFTNYC7Fm8CevEiuubWY/08L6EuqT/cUYKjfkVt41YT
iVZdTyNUM+MuhzspU0KGxUKqu+PQYu9y7PtkguEYOs5nO48J+e2ey5y8d5T4r6aFDyvs23eSNLKd
4QD+pHq0NgQ707lIKHyA4kZR8Tnki2Ed7uzAbNmHpDVp27BibPzkXBcQ+wokUltLL0OoPHiZJ95p
QA7nwfISgNeg9ji4NssoA+E0ATH+lG37HOEg8oNDFsML9/IuebYfqzzOdtILoW7xcdOLkRdT+0Sr
leYtwMHF8tx5qASAXycJ+m1Hq29yjZDInvfJ9o1LUDnVxpoYjccLRySznqzAfHOT9J3G9oIaLlF0
VefKt8Ir59Z9UcKSn/jH1i3BciNLu8gFqRMBbOi49hIHGiNQE/VLxGCFpcl3w+D/QSRRA44GYsSM
iAVTugc/M745pDhDODb/qtHsDvNovZZk6B4ioVKCLfIXdwDI6aY9nQLy1veerZCMYxMAGUT/WXEa
pp4ONopGN0iUvHoAc5AV06WKXNjHrXg0T41GDs+eF1TagROPkSQ13C9FU34sxmyXetgAwOnlh5C4
Fu3YhJCkhKHEEyCimRO7yMJkX4API8+JHtnAGbwjQx451E1I554TFjK+mMWNkB1/m9Yki8v7KHt1
+pg0pVq/ijkJLobsDxrABv3ZeH4deiReLbmK7ATOuRbuPaxGWrTiUMl6OmVWfLNj9ZqigIbjbIuj
BYSCfkh+nKb4rk9Di0UXgL1sYShPX7FC4EwKRtIoeveFwvOTGUmDNtZ49BTX/zKqYR9hUMiAQcYx
7FBTfeqCCfFOm1kcM8NrFFR0kz1yQxjsZ5WC/Dx5HwYbYP9kHm1UbJuEeQwLPqdiqVx+KbP+k16E
VlYEWcTDzlGCeq1r67kZZ/R6Au2ODkh4K8Ph1pvdQ5NnP2gG2uhVo8Xr2tv0xZhb5rT5g/icLI+t
P1g38WJczVd3ZZi90tdMDtFCAlk3WlOcdpx0/TyiLTYV4Sl27fsBgKSp6uccXMQxRMOjB7JEamwH
i3F83QQm5cp6awpaKPoR9NYDWCM0/XsfGWdcCUYrndFfJ7xXcOIZn1rzuYMORxAyneYusFFNa1DA
ASM/oIzzxbOb8ZQF6V2eceFRqnqIQAwdVUIq6LYY6vGCtvWcmuZEhR+Pl1EN0KZp3O6ykvqViyQh
bRNFrOsR/ZJgx1wf13MmjvmAm933nzTte7jNjCfj9HkIWvdgylxdpKsorPvt2DrxpRIdncJ80ecx
yjp7PoWQ24DLyFpn2Bf4HlCfmwQgmxlRM7MPLd/q8isGFDoiLK/CKa6yzbCAXTSwpK1ymc24oiFh
IqTsJDNJgxv5ezMkGUuq9X7RIUoqD/2S1lMskTxjKhF9JtaPqrOry+RzbGc2BdyEmGdPt+x7aCaA
+g1XX5yygfSx3GWpV21coz0BHKH/sXxlXhD/+rY8QC5HO6lvevTIT0L7soWmBR7Tw8aZBSR1KRZ/
23j5U/ZY0DtH5T7zcSTh8GTmsQFN081PCUyHfKIs/L2RBaViIxZK0Xpz/cnk6kMgWC+kaZRfozYE
KV3E90VUfU6XfXIyR5TnaVzfGcXgHf54rHWbu94i82ZCh3dx5xZ7HZmIw7J3r0CQ9Rbz6PbcFdim
XJhG1SgveR9yJCyeZPQMtoqrnxukkNVlnm2Q+lHQ7oAu0ZtZVhGqYj2x3lo3TjLioxvQrDVDE19F
Dyy6oE+NSBJRE/08rOXHImjCCz4KenlyJOSo0j7d5qWst1uCr4RXs48tpf668eJO4aDy7vNlWdfG
/o9yokvKZf3sMZrvJJHMoCTB/7DvlEsZ7oXEUPgmWvaVbcLADlnhyjXpKgKMLHcC3btAX35vIEJm
Jwv26lhEyEj5XPMlNuwvu2fHMZKIpcyyUf++JTXpIBJO3MZpI4LW4u4+lcHfahGQzlnqVqfdFAE/
J9zbFKcWxXi/rBHzZbWoHMl6JqSPu34R4WLdzlarfVN7LmYp+uwRRRpDfEryqkTv79eFc9XSuiIw
rGlQ4iY6rkyfMEFEyfF+iryWyVtYlf2xm0C7LX77nLTbQKnisP6d4acH1FlOeU0T2IdADk+tD5zc
8zpq9aCk8Wu3vNnePvmELQ3rQsgAmNyn5Rvyv/IiV6lL7FC3KsLEkgWAsFzgL3r56XqXqLz2KFV7
bpdFHpBNcpikCdF8tjlRymUtqCIdc+XoWIE0M5OhiMETaLWrLbuvrpiekznBI7isQr0FLJClIfit
9f4Y9vQ865jPoi9BXYMvO1e0FVYJzrgiNNab5bJ/1o2sT0wPdutbj/QbMuH6vL7TMqM5vJWivfMa
vsI+FQljlHV/znYMZ9G88UdKc5Kogk/rS05dzK603lw3Zhr//NuMqvRl3Yhm5I3+vt/3sgEcNz8Z
XfqO8P/oomM9Nv3iHBLL3sUeYs3baEboPy4nl+Wx2nYJXGAKsVv/xTYhhGBHls8BovnbbFsIS8dx
Yy4fT3QrEONcvAXl2TbNthxS+fPYXN9iP2kyvCbNnG5Zlte5/xXH7MdsaY80egqP7tJKWe4FU/y9
H0mB8hafeMD4cGsj7d1aK/RneVvr8bLeXTcrDWhYvMkw0KmAlqegx9cHKcVNNc49djPUJXy7iedE
fG6EhVZYiOIlZnzozn2eE+EgOeTzjnl4Nb1xBTPIkM2zY5XWT0Z2yHT1QXa+PCH1vrcKi+VDSFox
axp4reBFWlXf4UZ/pIKgGcmZC+NbBoYN2F8MYWwjXdrXGp8mO/JFlHyqouq/VfQ1waLnz34l3pLW
/exm/r2uLLVjRWkfVUX2kec4N3Iy5mOVJFzOzfbiVOW18SocotgutWM+Gw5E79xDlbNY9TZN/h4q
MW+7XuT7jFw8jE1MXOks9gC+jzq2P3bTVergbgGAlwIcXiy6+2TI3jEdc56177ohxziTlt9oxzfP
Pb3KHpl2PUbTcxaYp5Z6zA91i+uoOONTQBDum8hgCZihTf/oJ1hKwHl55AdVNuyJ0Y0fxozKOK7g
APqTvZeLV5IilUKlHc5VXX7jiJyJhaIoEzFgFGGiQ20SUW8hOLoQdxmkTNohbgOA+oSb72tpPjpe
YH+LgnpiNLGMeGBxdn0e7vzBfA1t40HRuACrmKZnd2j/shR1vY76JyTEctuUhjqsByNN5+6UJOQw
FLV5HFz/uJ5FVC2Axaw30zEUZz2dkSFwXpta68HKZuOgokJdxtwzz/9Pj32ZKjLiv9BuKXY08ev4
W/sPxab5v8o8UXrC+/qn0nP5vb+Vnv6/LJNJsy9tDw2ucsHE/i32tP7l2kt2/CIA/aX1lM6CjqUf
4TqOKVCCwnv9W+tp/svylGcpJWgiuZzS/m9aT+ufmbuKwF21vDNXSiYKDm/6z/DbmBRZWnZNije4
jE9qaN872yUVrqVhWYwBVCVBr7wnUW1MaUfFxTkcJxJE24gmrRD4ojn+6S8/4r8j3U/NDyqAyuga
JGKP2IVDq/sx5oECajdDl8sJ9xzC4a++FMWtmaqHzGNmxaIYmViB00aSExhODIIRQEdGfy9JXYM4
lwpydecR845Ze9lxILlk08q/apKJmfcRXjNQzTqPXYhKxKya91yHWD067R2mBHIjpXbUfQsjiQDS
tz+4xdhva8DvOxlG6S6Ys8NgBvMpx8Y9dogilUmXpfRj4+RapXpIUpp8s1EUhySCvkj4xn1qOOnj
6DT0cee+OcYjsvqZ1IaLlYffjNpSFzi38qVlDHVqdfA5kkl8r8o+useiEu9asjZ33hhMt8Sbh33d
9yax1vnZzqUd74sGsQgmBGPfqEpiVA8pcMem29VgRBg2onh3JF7OAIlnPGXtnUjzu4ks362T9ndT
k+E0TbFjB/GAinP+4LskwYkEjZBvfh0J+O3BcP2oyS+Ym+DzYMOHydU8bg20Tccp0dZODztNEgQO
6MbbxCNpe9jsX4vFACCs6cWqiumompoXAj2Lgh4ZY9AHpKH1V38YRpLc+UIrCV69HKlDZ030wGxk
N2XpTVnzwnLhCcRl/UUSZ7U+e2qje4QT6jrGz3mASj2wKSordGYmL5jk2tn65tJtCMidnhTZZrIy
1AmPBkksoj4iZSZyTVqXKXOjq+eH4WFo42894apXUIWM+qPh16aJ4vSPu+tP1+etT/nv7q4/COyE
wCPHvq33DNcl37On6VUnHZER//gb6+tV60/Wm1CBMD2F7vM/3oad+Kiu5u6Tlg3gh//8RtfXhPeD
m60lSeB/fnvr766/YS/LOh8d3Gb9jd8/WO+GSUhHcb35x/v7+UxjfnVcvKlhyNXxjyf+cXN94vpn
5qbCMuowjBV5uY2WPta6aSyBTGj2aRAOk3kb0MBS+0D37ZfFs0ML8UBi0gvRHjSM0j82xmSnN0+Q
uUfYNOLvDJyAWh4b6W8cZHDkavt5/Z310c4nU1f6YsasY1+coflELlKJb0KEYAgS3Zym/hYZ+i4e
S4boil3JMnPjFrSDcVtvyQgU7UyvgTbI2F4zb7wMapjPdYJOY+EYFMAPN8QguPksbwq5/M1YNsqJ
xc0GqiQkC7ku++R4pjyuPxetcE+oWm6BZ0xXcnL5qF2MQn012EzZXfu23iLZZNFOTc+KAKKGlltA
sYQOJHFuYQGVAPhqu/v9GEP/vezM+jIuz0BW9a1Wkb/LqGTjYXCvVV64V3ila5enPNjL5z6PkSS0
hh72DeNNoZIDQR0BcD1nJnrLN5dc8V8b9KHWz7vSh8NQDembcIm6m5LsyxBo9Es5nf5ATUBSve4k
fOVcG8F/k6lPOcL51sKxy9z+Wxqgt5eamJDCJB0g91Jin1v3SIsnPzRaIZQuc7E3O/RgKFvHGxSU
8TYllPwqL1/yAi1CuWxGpvHMsmu1d5ZniPpx6Gd5zTnTQ1uJ7qPHeLDdnYEam3SP0jmPaFyiqYhu
qOGjWz8m8tKANjehxe0zaez8RuLW9njBPoaxi8yBIUfx7uIdvFGBmwPBPzUar8NQGPPNmKz5ZkJO
vDVJThQGWY0kf/16fB5oK5m2nxzWp2FfMH/+wldtX/BnlLcpOw+GHxGVpTlPab4Ccjw6ROaVeChs
sz9XLaGEpl9jm+ojXOA10VmKd0L2SHLCB1k47QdQoRumd/ZtIpb7POXDyS5bl6hblcp9UQ3s/Civ
jpV0Xtcdq5bGiHdxcS/4QXanEX8h2uvJHLUnsrqWu7bRNAfUMgSMk5h+x+qghOBRogcmQ8WFMYRj
M3wi/P2x7pBnlZ4f7Eq0U1jJUXDIpMrOXTo1W3zCatOVofXgOeQ80uv+FBsF6KUgeRB4QU5i6b6M
6zJ6Ra2NS19lhShNQYLPrh76wzxUJlDYf5OWfuOVfj74+/76i8kKYlpxS+vm94/Xu4Kv56Bk97D+
aU+0EGZjXBX/+IU/XvrnTWbmH5tARIfy9ztZ/976+j+ZUMjgK8JX4bP88Sb+eD5UDWsrwmLx7Fst
i2RNs2zd+AsL9/ddltD15R+PrT/tkKsfbZvein8UhiW2dWC6h4KujqRXYkwZI5cg4YBzv+oi/Eob
SO/MXH91ZxjsY93fdUlCf7yPs2Myvzm2uR/5XM/ZiMbHsSEr2MqBTAJ/wBbWguBMPVqpRIMAfsKo
aWMCn+MKj3M2ncmrI16zhraMGrtB8zpbrHsiUjkdr3ruXYJdi+kZ8jBuFkTWZHVGD7AJrI6c6NSR
5LEwkN/IfgkFdFHjhLm1tf0SzgH9tnOeOTcnDtoT63vkXOXOQniRNGhZBl8jM4p3Jq3nHS7RkYBS
0A+ermBEi7ehwDJsROjJc2+f17l55wkNCbptXixSBIrgU9QvMzXXbU9uKcmmsTUqidm/TzDC0SAc
tlFuvOcVNucudlCvjf5JR3BiyArCsdMg2PL7uLt1OZdaToQsal3sdCU09f9g71ya40ayLP1X2mY9
SIMDDjjcrKcXEYg3g6QokhK5gVGihPf7jV/fH1jVlZnqsqzpzaxmkyamyFAECLj7vfec7yTmyWhw
OhRDS4Yt/8V4u8RbpwxOKe0tjihOvAtqbCWxHW4tpjO+VZMRjO2PlGmPBokzAHI0zWkn6paZ/UJP
1mtXFJImyTpuxy8ZlGk0k860TW1FaT+fmhgNWKDgEuQptubEaWngRxEXYczeKubXuOgPfRgRBmS/
xwQG7HPzsysm0rpkdZ0N2zxYefvVDdvAdwOy1eMZ1iYM0nOQ5Q3FbZqhkzP01hjSx8pSE45cXIrd
4r6CwAgvEWLg/cjtyVnMJbOxz2+KtHktnldNg7/grh3x425zs//aooTx9aS+jYrKFsmin1JqHSpI
B7Zul403FiNOFYNDxRQelEmks9dWr5aZYPK4Km+8r1QV7ALcVScBgmUZ0+OAaxbUuiO3XgechOSt
XsMzamtc3lDO4t496cU+csXsa1OE08a8iGXIsB3glIy16Y+jpmhgzkntgfaOrGoJV+UpavcReI1N
V/5UshFk9PXmZY749uKtLJCstGZ5bBzIQHPe3ejEvTGrnlxLPOa64QraLixp3CMMswYf9Iy+2IAh
0KORGSrs12mZ508uCU1NlDbXeORe8lZutkao4nTcoF5l4n8aPuc0YoeYqQ4bHOZfVOugXflNyXVN
ZtIaGXhAJZHOCfGjXmBnh5iwQSJA0E4zf6T7mcPoYdHx03C6wR7O5AdLQYRIM9EeEtDwSZDQQTOe
RyoIj0Nj2sd+tI5R78ZnAvDghKprSM/C1yaSl47IDlHeIfWaNg4eicJBoeUR7ZCHSX9Egn4U6Q55
F6fsTHoYkY4DQWzP2umeXJvkWtAMm4k2pE8f2iZ6+7amlQ/gjGXFoQG3Kbwo9F03MwhYp11qGvpp
au3nJEW+PFQZWsSmRhC9SRlpbvRSNFtOYQensGEw4Szbt2EoLwkMH7IuifCJSMEwgb5Wq15ODpAY
4oTHMvxKwqF5Gtvp61iX9c4bu9soVt4NmUkvXlfcYXc0d11GzoIYO+sIXJNQsqghZiPGgL4Q3Jvj
a9kkFb0Yp85BDugR0iz4HSdMn9H4GTsrQo1uVWBJoFPJfQ9zZ7YTHM5ZE++hx1V+TGbpjjb+dT3i
ZCHZ6g65gYXCZ1Z2rXsGZ05YeJgB15uxW1TGFdNjHLDsg6Taiw76UjeGDwFjo0vZD7sqo/sLBMHb
DrNj+q5QJaIi737VBhSTSrfTmxcWBWMZTx8d1hAjsWIOUhoNn8lRHtzHGZyZPnnmTytQAWmLOfD+
kOGLJNloX/TJnYBXQBHOpbXEoWiRl8wEc5BGgcbDGUNoLtV76Nwk3TfPpoMrIeD5RTy9UrGSsTiQ
eVAsa8JhBIOGo12A6VDHWxkwoUrs4dqoZEtISEv6hMurMlm+MtViNgzPvdMLve90fKDX+1IM4AVi
6XnYnFjxPlphXZ18FfTMd1mQkTEznJYQmEERymhnyC5nYcc1rz175zSeAvUk30P0fguhzC0XfRPe
A+QNLsEcAmQibiCihbGxurg/2gkt/MhFDTIxwNYvkKROTRZRphvy1TKaBKbAjgI5YmmuX5qCTUl2
3c8Kgs0WYxw7ICJWOLyUo5E1XiMjGlhy4seGScOOw8O9PYAeis38e4BcGVUdYpAGOBgsvGSV+UBS
8XYqcT6F2jjBKvZlNjYHklF8jHrgH0iYQkmF9lMUJhGE6sb28juIEw/FmF5D8yEc+6vpT1ldkBUf
bpA8XxBNbUvYXKGVPY8OvwZXJIyOSSbNwmdnGTAVuFhviB+pqDxrB1NCQevWr4hUC7HgJwII06gC
zLMFDoC879BD62MisKjp6LuVwMfp5YhPpo4JVa1Jmms1zBvyjDFFjr1732KrB4mEYYzQuY1EG7a/
rzzMOl7tfi4881NarDEnUUTMfdG+Z4yFAVvIQzc5390lMh+k8cPLB+YzoX6YageRMdWQOzkHuxbH
yhm+4mob6dfeozfh5J+Hb0XP7WWk9bDJo5Aj8oIirqKXLfdcdlSfVkP+fBX/GGv5gsARYHPKMp5U
K+EFixZ3yoUcMiQ1IJMiw1BH7aHJZmMsfHdg2cVK99bl3rQtXVrxZRK9qNh5swvQNfZEY8tCghQV
NG3Cpypf3qOlwjUkieHsXe/rgu7iWEYMMNDrlySFbiKkj6vwYxs702tXkMRGul1ybBHmR9NDTAcb
3d93F/gHvGuvrnhV4zibxWsHWsB3OoM1cSAZIGluB7iBpzYaFlwVhMHXcl5uhwB6FhFQrwU9msJM
H+axeDWcKqGrXfnzQH5SNyPCwSf25CVIqT6OXFbqMXBq2KAFjjB4EtS+C14n0oK8s6rDA2OVfTE6
V1sP5sqxWgOQUEu4DGF1GEP1YURfmM2WgJt417TLl7IAWzGAWbQnzK9EKeq72Zsxajj2ZVDpMUaA
hE9DgzXCY32YBmLm2ia419l0N48/HbsjGTpHiAYNUu69pU52eR596ZGX+rKRn4kqep6jxgb2RAmf
9FeRlfYltM8Yb8bTa5qukhO34TI30uEMCvSEdv1kod6dZf1VKzbV3FE/jK78EVosm0TG6E0VxQTq
tGWyi3Kr3GcB9AU53sEVBHVGnLJLBsx9HHnxSXonydT/6IUpxwiP1HAOvN1N8ylpF7ALcSJ8QDrL
fb/I247EFjxh3uyXpAxd6ip6Otpm+Qo+KFwy+2SMqAllKHZIpKdtzji40Mo5gJonPLPPKiItu4Dz
dXC0lAzvRtv202rYtnnjojqXP60cz9kUE3RkdauisYiHrU7M9oZzXZmKbxGHph7pyQ4PGTJDjAMI
cDDV48qZlmsPlaLm6T8DbaPvwEefk+kw9upLGmhO11Y+kCpJjlRq34gMm5TnOOdyaaZdkY/xyRP2
1TTCp6JE9ecsq6BdZ0RZuvmL4cyfO0Dx7LS1uXN080Iz3D3hDU+IE06t7z2dGd+xFrLjbet5nOtL
s8zaF40NDsW8y4QUuKsLdt3+opOeTdEIr/g1bweGhFtoQRysnZLRTVXfWJ5DqDHqcZwS/jyRz4nZ
use9mnAf1veDFT2YGuCfl1hsV1P3aIY3rigYrLco/BDE7HJLcPUtw9kq3ZvIKcnrlJPHNdGEwMj+
SxtgxenG9VdBhYOx8la1dALRnd65uanoAgM1BBfmSH1x8u4qQLHTH++vXCemZsGdFUlr73bel3lq
HX8q2+dKjw9pJZ8BWHHi7fTgF0b6kIkV01RBysqIURuDTfSaIYYmziwb/DQhctjVcF7swzwR3Ioi
/lgZ0dX0anVZ+sT1N9WKn2m9w5xaqFDa4tQrbAe2oI7BEXiqxZDc9n1xm7WoUNfVoqpmqjm8DceW
Ln+0Hwfrqw7rhMjTPNpVtnU7FeaEJJ9xqiyRWmnDesf+oC4UQViIaf5Xa5rQ4kDLXI17vJyKqouR
MjrIgwqGk6OfB3rXsH06ZqG2xzSQ7YfW+rudfe7rFIN7GHoHxvQPGIHj3dwoj6CVTBLn+SOv+vGm
DlE4MqjtE6KOTJWTG4p+YQerNd6NAmlrOxX5vizi48Ss0HDJV6ObSAuL9GT65DuqHnebciaW+WoO
dzUOu6k8Bi0DWJelI6hRT2F5Hji63IVKXtPEG/bcyc4pmMZHKxnuG6/1tgH+z22mjUcFAs13TVJR
4SuXqLIRi3I66k7jCl6I5ouHOWQzSGTDibBulsxVRPbix59b5IikPToc81cDqLcoIDlEcHThz8Ac
gLAVymclR+dcfFgjOG7IRZ+J72420mUNHtgLd7onsRslOpqnsntM2pa5dUTRkyeEZOVDc2LWwJjC
xJodKsPedP2+npNH4YJoQpj3MKk43IUDxKS2d+nF4ZEEngbWhhChNmB779V56Ntir+KZQ3DhIVTi
hhJ2dUR3CO9PO/giY5nv5rFiCyT7F2A7aEO9oKRkt6wzDKmeIFTMtOJLNYYvcXLEVktqbSSRi/XO
a5eVrB+QE0QaAAVR6m0OKwA/GUZ4zGaYCuZbTb95G7aJxEkEzlySycsVo7SxXTLBxyOw6ccmKAxf
9CrDnWJae4elH+zFSxhOHFUK7xk6IG4tRQ4qyqQaJx3Fs1lYKBOq+hC20acKERnnN4ZHplkjgn0F
83UW7XOTfWj02/KK6mXmV/QV2iDVbGN8a2hSCHOyb1pEojsqElWFey+v1YOxjpbpvp+7AgCPXc8B
bQj5g+jp5xmvvZ9HE3oo2K0byx7fyqrN95GZPC/1bZh04bWJivI+znArLZzNYQI9F6jn2U9o5Chm
/52soROa7B8TjknSWz2/XjARD2P+aIdBv5s6jqWATL+g8bgBKAhSLV3eKQUXx8IszNComrNPEb8x
etwJ+/y9PXKE7kx6EBOCml67n2Sd/EwneTfkw2NjjAr7IiMP0VVAlzMMFTocdvZbG0z5wahReLsx
Beliu81WzvFjRmV2ElI/9AtmEzUdYs+6NmaQHJj/VZzkqVXjZ5pG+Z7hJHwwMFNSdg/d+pDSj/RR
oxjYAOR57ML4MqpN+m0ZmvVWk4RFj3iUSjvQ+zjLtiAB4m0fycOEhBmGDgReQ81oqrkzNSPVg6nG
/ZjI59FFczg7LVVZtPxcRryunSF58D1zW38PwuFgR+Nnb0BIHU7vztJPh2g2zo1Xf4U50yOsxc0R
2ZhR2kD/zHviqpGsvi42GVRsmyStZxCGmbLccVt06NhQS6DwqdAPh6jX193Rg8poMpjd6Ppb1gIg
9KpHfLjxPg6QF/QVstE2/WSa8nEk/HEjWqiYS6a+1FbKEFKCTc/FTuEd3MbLNyFJypnq5hI1mKsW
h1IxbHDdEAW1y6Sb3MxwCZSYqHTG8q7iFuG5hi2fjSEwPeJDGpsQqagS9pbNlqB1C/ETPRaom4XW
x7yv8H7lwTlU88luUDSVpp+E8t0x1GOT9XeI6B285tNb4VUFCmWv3kEmVEnXXmlP+kbYZkcj/zy0
35I6GlEl2a85cotqYvaK0JAccrM1T+70zhkz+axcpo1OP1wWrzz1Q0MXsCLCNx930LNx4jsUbXHP
8Zku2KbLUBwzFf0BshX9vnRuyQPhSWtbOi/FPYnf5CBLYuAjvN7gN5Nt5Q3ercYufnQSPn5m2u9p
2Bd70WTvJM7Fx4jQPl85q2+/h2AoOV5uFIsnst4eYS4Lmm90yKPdEEDwUub7dAmvpjs3p7LhfChG
71B54YEHaCMSzE06QwJlRAWWXRkf0yzm1qjnJ/IDg61liWw/N94JKXZyltC/dE6E/FiCFYxAmW1K
ZwFpWawyY+PaJgNTlQZYdNLeoK1H+IIU5qBoHZ/tge5La38pg9FBo+cwf3Cb25jjq5MxHu8NuLrG
eG/EQh15YugadOknAEnsmWPT7Hp48RhJjH2dAAWRKNNAGOr7LjNfXNAzwBGQjcKOubHdpyzWM2aM
tTxKPDg0Zu+zPh1ys3ijsrou5slaDO9urDXOUvibejJeO+RK14FOAUE+ub21s/ZquFEIKiKpd7Pj
DvsyMsXGKW4HyDUztlJnhEzJvtnaQMAHAB6Dlt9jaH3kGX22s/uxn02a5Abn2QAze2UotTMKGWxr
ZMZbgy6DYTygixpbODCNIOvVgQVLE4i+uXnv0S09FIYuuKFGDvWZfY2l+6hUcwD40B+aOWv8aljU
tiab/dhH9AamGzeg3Tn04MXtSnwqvPniJBketAkLapxNV8urceNJWo8OOFgkvHSjB47oE27xuPgE
kvyN2RRevZNV4q/KG/JkRRrThR5XLrX5rYl0+MDa/FNFAU0UUgl2SWKBiaNQ2jXiFHsqu4/z8obk
8U3ahcUNkt5zGxDqJAhSPVr2cM/kH6dCQqJqkggMlQHhWTP5qaehJuIqLPTVnIYvEcar3dKlXOC0
9xCdT6BcuuiZk4jtW9zUFn7UqM7i09LSUp2NVxAN+6CVw1c1uwewJSNYWYlM3O0gsZg4oachJCan
Uf0BOuxyHg1CthkP9Ad2cdqf7fSmuBMYSBwx/A/cHySsS0l8gWvdkLkuNiGyu36dE3WrpvxDnOnk
aybE719//KlZ//r3//fxI97vOYIfX3/89C/fA1IqJPgxJjVxfQXsLhgi8yXJ9mSVf/7Dy/ztX/2n
LwmbstjgdCZb4OOtffw77IYMoT/++IdXUQkW+3JMOKVhpo6C4DikHgLlX97f316n6MQNYdJ6/4eX
bZr+Qs0UH3595Y+v//aNH5+k9Zy3aAyG3cdLRx8i19//lY/v/vi+jwv38WWUF9FWFUQnfXz5+xU1
YVkdYjS0cWM8BaCNmTbSq4xJgMisxvAj04WVFo4NzTvo3UNmULkM7JiYyagkUzZdC+1hPlAUc2b+
dOvarul7k6VPiZ0cXFMKP+zohM0ASzNWuARgvhThd0r+cBOtdG622HGXuDPLfI7MXTO+J1vXCHqE
cHPLab4onrBMHmcbPYuTPGTDtyGDn+kseUdSA/wBcx2ZzOTN4JGGsRTeiGK+DHXyfR1hNDMxeUlf
XQmmfUtbdKN9DQDXQtaIlgSHBMrGvVEYt3YODTpbBPsT4nT0sV2ypUEBIDq4N20W1ARlI5nSRKQA
T9p4S6W2PLDFou/ckCWywKm0lCiSE32GzJvvYhsqRuweembxmyKLrqAcBxCbWISq3LqMXf5tabi8
JSMuu1LY37H6abt96gprxRwzrlHctETITic2tqMBNZ1GmsDXA0WZXt48GmscBuEX1nSDNGdr07Pd
DEi38eM3SEbbcRdF9t5p5xdkOVQO3T7w2hCBV7KXUxvs4hHevymr5zxz38vRnvyhnt9HlXcUiJKF
Gxw6Un32QNF35JctX6PQeiRrhtA+VjJ/gMvjl1/g0aDWgrbpip1lmaBbjNg5jmkf7AqRaJTaDNCT
eKnQHXmHGoyAL9JLADvbb2Y6A9IuiL3pWE2HjHKjR84KeRu2BbbTr/WIbVHJ9HEMOFe4H35P8wUT
BrivXDGOar7NfthjQWdT2xlIPPZ46jciBsCrGgssvfO5psVZT8C/YCGDH1iKW5axnca7xIzGMLZJ
vloqan02l+BT1QYOMzKwnFPrPo92uZ28wt0WBimJ3YwrhQ1h0Q10o76E0amf26U6O2n3lk/x/TIz
tZRR/2JOvbtzRAbkocOJ+KF5civVbv4Ambz/W+j7vxV9fl/GRdf+n/9lrYK9P2TBM8eFJWnbEuQb
RyV0fX8W9EWBnLO4pzk1zwxd8sHQZ5UyWYhFdp+ZqDtiGTw6VW3vjBwzHoHTsF5DusJ5j4PYsE9t
Yx2YoQiYrGF/EbmhP0nAUVOk8ruUG6FU7WeWgvBfvHFh/pM3js7fYrTqIDvWv7zxBdSjS5wwOw5M
qhO8X+QatPM2k2Jy1icdrcHEY6afRUSkRfEZXnf5r97DP7l49D9cW6xSSPCbv7yHuI4Td4ry+IRY
Y76rMuuUiiQCwDSIrV6UcUQT7+0DqgOj5sjQm2cXcEhRvfz1L9FG+/nrLxGpKIpmYZmecN1fCJwp
6byySVV46gmagH/cyFPfMZ43WQTHNvk6YNE9lJn7KJA7X71UTPD0w+1QyVMVtMZ10F19w4F+0xSY
KkMEM+xXiKojAVFOhizTKELFNVDhJZAOOclje62M1gJnxDy8MZhJF+C1dmUs3sBDkYdS1rhgS3Xz
8Z94/VOXLV//+mP/k3uXPBdbCqWEZ2IJWn89398eKBm508X/7s3OizqSeE6usHLSukDwAYmfdyJU
+8qxtpFcmpsBQIsEf3d0rOqUTwXz/Yzc5Xq6KXBCH3NzlJCS8uEEYDTeDGGk8eAFwyFbIuvYWwBK
4IbtP975/wfg/pUympvzD79f/617+7cfOHq7+fYtR1N9jYviR1t2b3/WU3/81H/povVv0rOBYHkE
jP4CwVW/WTaaFNYx0HIemNx/yKOl/s1m7ux6MOZdQtU88Q95tLR/k0ijGbvaQjiWLf9HKFwMw39+
Dk3NreiZyLNhsdAQ+1iz/nBDmrNDom0K/hM9Gdpmev8B9sB3GBSQZKM0oxHXewnR9MIAa4qtMiBd
/KmCP5b8hC0hyx+VgDT6JINlCp87GrDoDSYUUMGbsBjM/GDe4GG1mFR5LLwSqQS3Nl0Nv+tiI/lc
BIrWc8vO/xUQIEpsxd7nkv6MEuDotUyR9xM1l3q30ibHx2lCgT63vZ4egtQjjK7AWij3ILdoPhBW
pMMb8tlc92KV5XrejoycnaAf43Mzeh6xIDqIMLsDNCTTfVwsRoZ5mn3LqpRAnBKvGK4xVcmBlCqb
A47oC2taDsHQp98hQeVskj0CTAD2zNnJMpkWB/PfYD/L3gECrmrHUUeKVQPskVBu5tAGZwYWtZdA
1xG0P8Koddyd2rQgrb4dF3hlbxIfRnaiz8YYuk1zi4AgK3PFCSF5CJM4NRVzhApSU5wrSPORi2tr
T2su+UbOZmxsJh2k6U1lq4bhVsKcIj+OuW4ZxpPysyK30UaTBcCUdl+Oa6SWHmiAb81yUOeqUgYJ
29gft5MZZvZXyjC7f1JJHSgC+UY1vDudqJ+mvoveRRsHnLFq0L5+WRpZjDAdUjlIebt7zUGS6p3p
9uUVGxLdUGK1n/pC5eSCCUWGSICHfmtMgtiioTYGSBk0OtDjNB4u+dzEFj07mfFEsHM37Md2MaZP
TNkmsU1ddFFEAMWVeQ6zAUteEbUe2WudpLot226gh5gA+9gNSU7SDZR6EwZELHJylZFKj3upMvQV
KEyG4j52lsb4OYU5WghTGR2xQTo0jYZjusEPSFzgIe6/hePhxUhawfidxhJ4oqkrtMtcNE3eTehq
HglgJX3ZKozm7OjBm1ogujZBgPKTYKsrIQw1Jqy8YhRijk1PRJwWSRzcBBDh0ZRIBHcEdkAZODfa
Cyy5rYY6W4v9uLVBPG066YSfitYu6VyLfpdqL4KP08ZbiGImx25wBm5DfEAxIJSjrsIoBhTjbjG6
J+m0a3C9x5GomrrbuhbOTcRaRA+0jE+R4DQHsFQckGeZ6F3gxRb1aJI+HKhvIpzdxy5WLwqB7urB
iul79PrwAZggj4FciDShsjczdXHZ4Q8CTuPJESbD02GS+6oaAYPULbPpOc7dnZKLOsNs7W/GsvF8
KhjXt9awhX7IKz9gTPxZR110MJJYnBM78i4yjZ1DYNKumfAOnqvBehz6DrhnOTufB4M/ga1BfQZu
CJ2VY+3SxP0cpjp/Y2xZ0Y7WVXmH1vytd/TyXshqYsApEHCM43AHPycAokAxxdR/8sk0D+/nHJrH
5DJ/MsssfiiSNn0bmWac5w4nGTK54TDaEvdyrnR6Nc0WTozqSbITfXvwGsN9tV1ydUUYhec+MYNN
wMpGW6PODkbEdr+ZW9Fg0Z86MCQcUfKarsKoQXEs1dq+5qj4RK+NFAC9LEfOvUgQvcW9GvmwXAwX
UCJZdMUucB1rBSvEFzeSwb5asuLQLuLzPFo1X6GUmyfsW+hevrVzbnLIzF1UITk1HQwCQtQyeWel
bo1wKSLfSi/5U+thvszAJFyIUXCZQhXmk8PHAHniBNcsN/PDiE1xx/svHpIKAdBMI5POHxEPbWkP
50gWKUUov/5bcFhgxr05eu5KZEpVlxS7vrdD7pzO2HoVvhUAKTH/nFMCEx9dxrN1p2pOQmPzFcuk
AhBS4lVRnobCmbnfKy+CplmqZp8ZDpIEQvgutts5265jxryUZB3ay6LuF/QTn7puwXXojOB6otHc
zOSagPBYxT4Ny7lTECBo8SPjxmkcd1czoUV8gzHXaw3n05znAv2nO+96t8LLZ0l7TcRI98GCuDIG
eXlCThXAymXA0TEYRDSIu68l5JbGIsR3C4rVIU9LizjTefweuVZzbu0V894nGq55OJyTIGjp5hJn
N3P8vkUfTOgRIKQD65VGtFjPh6Kp5mNjE0HlTj3MGpJfToMqnOPcz4p7dbRu49ocLrHtdAc1CoJ0
qCEOVjN5awx94icEgp3jWeM+0SrYimUut6UCGq3FgIfAMvjd5dT1cc1WBpO3v3OCpfFLB7xlAxqA
sXArT8i3UAdog2CMODT3q52WJcyd9nSLaXyMAHAGXmvbOc68HqfxXLf96CNvrPAnji5RnM1Cmgj6
ZDPVchcoWJplZjuIF+wK+6JVHIJwEbsYKf4uYkG+itZRN0OKRzrLud/rqo8xGzQkVpMb5I8pvEXR
obJwFBIePbN26z5HPifs/sCav/CIRdbeQ9Xh541R7INwbE9xUuPsMvlbzNOaxsnMMt4F/FbFoMAL
GRMdreVFjy5gUCNQcIBGTbN1cnwbkQ9diBXDoKcS8d48+S5Y2EPsAIQynUT7Tci3dNPQHOiB90zT
RnuPWF1uurhttqs22c8lN1NV1sFJll5/kFOA36Ij0oUa2cEeX46MJ6O1XLbVIXEQatWBpHCxaTxE
OrO2WQqTA3C1t4tzYDLRgD09ySWjgcrtz2BPGPmQqYIdMh1uINZxcNIq/+pwYDvK1CDGxBjFXZkP
tR8ME/zxtOz2MzTsS5CtiFgoUCgp7WVHaB2zwkFwDc103KLPJg8kWH7CpYb243ozfYX0M72eZhul
jHgSWzYnZkiYTiboX+PsSL+ZbOnHeNl84hQnvwzQVBOnhrvLtVKwEmryFeyeuwFp7pZwX+T13UR7
jhTPTeuMwy2pDPCVK1XvdAVxE9vZsp/7PNt1XRjBpGogstoxbq20wmdg1CTyDhzyBgv2iiLy3M9b
L9qGveceZQ9WK1mYeznQnjdjhuhFViVKZVmDsUfYx+egldIM3uhXyQK8vm1nVIcmjfZxYpgdzGrX
NtpA42m7FzcQ9cEzwGwBObF8Bsizr4NVYb3EOaxhYrlsDr77LuXqMSpLkCC5r/Fip3vZKW9rSAJj
etNk420WKJdEUe60IEbIjpBMpCZp4iqEVIsLmNF8zzSrE8TATmIYcbzxmirQmJp7qtwpAC2fEYu5
GWPE2zHzokOr1hH64g2+2ROoZmjC74C2ZQDsTfXZkzydoVsSrThQF2vHCPG105a2C9qOFaGsJEZy
8zk9j3yJVH7Xf8RihB9ZQ4QNkBkU7gk8+MJM3yPoBRgn2wVYU4p4RHnCPFoRDUkabgEo60p+Sywi
AosOUnYQJNURuKVJTxCDdFP1wT1IXfJTk3I8Ki+NznGHra/sEuYeQYZNZdLZwzg5zlHWqNjYEqvj
2EgwC+3C97Sp+Q0Tn3UdpqY8TKNrQ2lHBCUt5snI66ybwCkSzPQ8GxKcz2aAU09Fosbi2U2C7GfJ
4vSS9Q2wdS8N4vJKfJNGdcUwI9q5ZugiLmiViRmbmxrgnYiJY1NpXzyGNYwaLHethx5yNGG0pyaJ
dn1m9Mul8Yy4Z3TNoGDf6zCvGIKQLDkHSA3GaCzRgoRaBycrT2sUEdv/p9X52gX4XlZzE4dR1/7H
v/+9K7AWvH/6YvdR/H7qfzTzww9cX91//Ds/Gf4o1+/8v/3Lv5fQ/8KWLLTl2X9VfN+UfdzGb8Wf
iu+//9R/Fd/eb7SWLE2t/Pfq+3dTsvwN+xK1t6WFKdaG4j+Kb9v+zQQBbJJO41prSs3v3mSLF9QS
E6aiAMe/rMX/xJssVr/0H5tgQghbUsILRzlCKloBf+4GkRw69jSgUDA6THnjqNWcJ+fHekn36ezB
tLVckPhRqg8z+YQsZcSnZBw3ah70qF6uWDuQMNMf12564wmHI0R9nbre+dQE+ZNIMsiso/BL4Fo7
TR4wRbeHx57WKJrq6JQLYC6yO9R9CdzGal4yWeNha1AGxZVR+32Tg4v44t2RHJMeVANctAUzV5Vf
MxeHa4HoeUsQximhBbudHFRL7KJExYz9flowNVRoodO65+jemwdY5YgBGt5Enb/VRGwe8QE8NlQK
8L74rHDsqQw5/G7or4CHczZBTcEgCqP/0fEgn/qwOmYRSh7Vg8qrDFJhctVtogKrSM4LcHg6T/XM
LHCFzM5TPV0EQgTgNBWhG3fNTHqCQJA6advYkf54pBH63novkWgqXysDmEniclItLQAVK8k1p1W6
5ZQV+iGDIC3dZk9CstoWsQVixfCWY+8GO2JNW8pu+Toj8jj+4Y6+/++t7rXd9MsNQhfIkg53Cfec
/Wu3Npm9ZiiHCuaZrR/NDp/Ox38yD4gwA/yKiWKv0U30dyaUWyhc4A4xvP/tYv71e8HA/9/eCuJt
Gk7s90r8GpnEkcCcmNBUp9FALxBXxQv4GokP2+jvQyt/YtT8I5bZv7oCv/SneESkYutUnqBDJqiF
/vyILL0rljZys1NrxDcm8rkNN3ZAmkGUNBwMsEXPlI4+zZwQCGsNQrglIC2grOZjuKe6XJ7/+jpY
9N5+vRD0rZUpqLdYC8y1s/2HjlliWi2MjjY7fQgnkoLzdAvWkNkU3vqSdr7RN8nGlRRU+DwuY4GD
38jSc5QgwJxs19qGo/4xTEhsXHcRB/KiDx8vhcMIT5tlbdsg+fzXb/rXdvvHZXSkcOk1epLS6pd2
e8gTEBd5wptmjLOHH3bsEm/edQPJbUjNBTpDJ+bYW79wBiIyLuQ5jDHobZj1l7vGeq/duVh5PlCk
jfKTmyPWjOunLKAGmWhZAckPrFRvs5q2VLmiAq02PQ8B0JnJmL/pvr2tnfVCWPH7ZFAJM1KiFous
ByQF6BMz/fgvPvF6Y/xhSrR+YtTDfFJlI3gV8pdPPKVhFuXpfxJ2HsuNI9sW/SJEwJspvRflzQQh
largfcLl17+VrEF317vRPWEUJRZFAyBPnrP32nqyL8GcgKu2Fy24oW00Pse+NE+YWNcBvNyFbtrp
wbClvtSgAzAOdYFYjiQu1Bbyk2EoUEaSZKgjKU4ALTCqVUmKwdPQuAms90sfZsP6NuYK6r5WQ4XP
oMYd6KD1ZEZmsIFy+s+mmuSuJfdzAeh4TXdtmUT22h7C/zpfWJz+eNsOuRKeR2FHyBk9538enbnR
eQAjSVIVbfBUBf3IRy7v2jD/0nrYB82vkgK9NA2NUd9M1CQl/Zqw8C7CWtq1EX2Qo6CDSha8Y1/+
4yv5X69NNa3RKNMOt001H/vbmdM2qFBE66YAXXY6w5+DzCtiOFW4bec+IXCxGH+yE1XLgTkQXeaS
6FFG5JdYZHgitVjTr+M0782PDt6oLckDI5DznsOSduDQ+JSR8EoN2f5ybN3HE/Qkg/nglEffd65N
ZLQ7DcI53Hi8EvRUruiNbBQjybI2ajbOafLB6NA9//vbNv7/JczRPZLrAsZcgYcA4J9vO4vSMYmY
4u4l8hoCyNMrWuxgqbuiWeKxvC8BH9jEz43COgYhdySFmuLlPLDXA/kJcX3xHy/pj3VFjVB1xgiG
TilDc4Yhwj++CZuAMGOIA5qBIZP6XJd3euza27Yo95hr7H2MPHkXDfqR5r2zEh5CK2/U6NMa//VK
1Gn4t9P09kqIDORw8D3GEMYfx2tKP1BrNU5TkZAmYn8j7NVw0Eb9JklHdqJch9ChRgdpsrWrdRrP
MV2Gop4OM3uQpSW859w3w3XcS3fjoDSuXPM/XqP1P+a2OgNbnziS29VEfZp/O257N+9QLUxcSiBa
BQL0yS0uPqheNNPvPqxmJSO9OAKaCXd1/AUhkChr5hgXJykuFJTfWYqqw6+/MydIHycDXzyNqCH1
CT3W8oggMSIncGAAaJLFcExN7bnv42ZZzWZ3zieqPb9NV5qHaPI/joP/MYU1MI3ZrAxkNOp/npEq
MhA6jkj2uj1rtOPEKm6G+Zj4frQSSjliocFjl4gO0QAbVeUEDobWXBwcIE4L0xsPIztXYmX+45xx
/qg2bjN+VlnXhZtLLU7g4z8+8iFyhwocMGPqNNh6Yk4hUlWgDLX5ydEB/E4wr5dJJh+wjaokNozc
MbcbGzuNiQZGBhELG72zVTeF2t7BvlUxIsHEOhs7DAwbiULa9cb8Th+KZuMNbKWHxDfAQ7u7BHnB
kzUh1+tlqn1WKP0dC0d0PovvKbPrNX5xcjlsetqIUMfKKe6JIo03M8RYGpYZslIznjEJjYiSffEd
DoU8Zn1/Kc3MuCsHvkeRQXitxacv0/PEjrPEmirifBfgGWf7GGwhdRM0VmG5DQmYOmDb1O7//cu/
zZr/OPUIX2N75LFDInnnj8sx5Wo4MvHXdrjy2904JKzeRUzqL2887x33apGtFQaYvNXkZNPAaNzI
oqlJJWZYRmbrtmsJMg5gru892yLHvUivNF7pfVR4I6ryZ0XbfOPa0WtIbsmO85k+ZdA6KxQSNron
ZasRNmkzOHA2aGTu6qG13+vwyUO/y87pVOEp3bQyeEPI6q7SFh25VYbhfgYTz1CBYPsYpUyuAekM
IWFE9XQcM1pu/fhr7DyxckaHVGJkCLgXAvyXjc3+qWs/Sdy4k/k4L1uf/YKF1TTqgmgnMgAaiRaL
JSr6eGc1YmcgRl9gABlWYx58OJFm3pfVfMcrFnSWq43UKmStciLPim7Qv39Bxh/rJScB8nCf2TAb
VN91//yC9KAUNIT4lIir6HFkd3dZWOq7eupBbNOESR20KiNS5sYXFDJT+eTmtOM9v7qPHbrDuWee
M60izSND9Fx2nVj/xyv8o8i6vULWcSVkUHKGPzcFCbpo7NIdPjElIm5GPN9hFJFJxtru+4r2iG6f
JK3NGFZykxP9vIAX8jEnlMnebDEXJvuCCdFMQCYbsP94dfQL/lhbGKB7vsnWwQn8wP/jAJ/9zuns
CfOg3yJ+o41Pv64fP/LUowdMDt6ynsb5iL0WjE2RYIZOib1OzcXvRQ8B6erfX5D1e0f/z3NOqQE8
UnHZSvHS/qhKcxI3zaExw91E1NvKsbrsoUClxeBkTwCi9savNiJOylOUJPG2qH/SBq4/reodpbWO
E8Bqf/SI+DVEX7tR+vGRATzlTI9NdQT/FhKDCKDhGhZkHo1x45M7GXJe01qHPCqt5QBfH3UIGCYB
zpPhV4vnhRjHpt7zVZ7Tqfuu6iqF+F3Vu07Ia2hWnOfREB48PslNjHdpKYMBiGWbEL0Yx6fJaZDq
VjSKg5StMGrKg5V6154Kg6BsXueAD7uz/R/6DO4SO3YLpsCagh2Yj2Of81RpUHUbx/ZQzOnRQ+BK
En9iFv8CeuTCJL3xUKfhuLQqiU9h6H7xdXfLJh2sjTn73xbxSes8b3lTzLoEVKhFGcthp1s6cxnf
ORLBZqw8jDhPpv/Oh014Yjk+hDpDNG+MJWrNDJo0G2gWOd84ubVw1iGW9pfQI9GgYyISkIWdbF1C
rnyzbo8sqB9k08h7C+eCzZBk7UiY6MWIESZXnYtoTpMtVPl3z9CmY8LAjWZtQT1bhPCFBvu9ILaT
Wi9ZZQGUEijgZzn507HwkQU0rL67AILBqiLAHUNySBBDG7pv0txmtrlt42Hei8L8NSO3fujz9NOT
pJPP3qwx0bUV81GtIcAUXcaWqzcugpcC9cbZSB0iPEV4gVyF5LgcILdOI98k7i8zSE3YNoxkW+i+
OCiDEXMNqYy21OJrbRbA8e0Se69tbNndmFthclbLstf20k7rlaWFOrp17yUiihMOZ3npxknbJC64
u0afuqXuuMAJ4MyTBE+MPYGJBKf4P8Dc1ZvSG7MTRT9e+SZvsXVN7RPb5mLj9sQu6cjdMTZUqNIG
jmUsQ2LvtiOazaHfRsxHl75Tt1TQc7TqqvqO5sWZCTitca87WlNW7IJ5fLYl9iaKKgANElppYyj+
uWEwFPMcKOPu0Q462kJj567azgOP3Z71FAUrcwqM9GmGzVkZrwwB8M9x2RfXxbRzE/seRbrYeMr+
lPWICGXVa5BZE4dUySKCUdlcZa/+hOudvLzS7/XGOMYD20Zhrn8X3W0ZbtKgl6vGKMwFKDs8QKVB
Uz829xX56TjkiIjUJJ23lrAH3+th53kWRHU0MIRC5a+hUTKt6MIMgUmQXHMw2wtm7mJn+S/V0CT3
LXERpK/mxias9OEcGLPxYoWckLH5bGrR9GJ2Jq3AjlkJ9NpQOdfNBXJ3c1O53TYLo5ChHsLk2nc3
uQUrO5seh3J2z9RAdVqEu0BzJFNL+y7QXMwixY+BieFC2iH+zyyIzrCFTbDlAfhOxiEAFJC/oHld
uuySN5klIUTFSscQ2zVX5W1jxdHFnH+4hbGa0S+cs0FqCzutCEuzSSzQ0tIhBxv7dt0b0RaV8ZNd
wP2o0hQwlmXD3mApD/R4R7d+mZeufhqM6Ry6o1ibZazfa1NPki1vvGqLcWsMfru203568WvCMMNU
PmcYGakftR1C8vbON3lxWZRA4CE3VZM6MStaYJyl35A6DK2hNxEtFKO0XmqPHCytiofjYLHLZTVM
kFEtOa02deeUJ5e4Kgarmf1ampG7ssgmOs5mZDF56fR3BoAqzwXCQCDtLVt3Pief/gSupV2SuRhz
DXNcGpP/A+0yLlq0O3wYQsel4D20kRE8uppNq2NOzaPhpB/kPkdbKjVBKXmZoWVTaLD1b+Sbzahw
1fTDKofLAy7pZzHQNWDX+G1WTbdhQt7vrU4b7hIkOiiegvsh61yOPmxzbLPZ4QA1QIhlrEqc5pyW
O8eLn4pxau/0iim3neC+hCBVb7PxjCmYrxLyzdh+kQNAmg/stH3ecx0atMG60CZ5MyhkCkd0hzEm
37Yo8yMZtluZN/dOzDlYAf9aoaebuNZDX2ixgR7yEctX0m+tdvwsK/tFjIQd4oQmMr31EEXAV0wy
0AZ0xi+3Z506IArAJcJ1No3tWvcZy9nGhz21XKtGp1zGOUihGWXBUOo1bDETHn1hr/BtLzTTLSDb
B4fc5oDWh6nD8jkSsBofZZq2gPFB1viddZBGaGxFPzy2hZtu8shqlkXQuptZxYzLyn1gEGPcxbTD
vZ6cFKYU+WGUuFsTq9WZOFU6KaNAzUhpXGMBo/zGBo0ijZjDpF72Dk3XsLIDoleb+Yyq5jn3ampo
a3jLexAONG/YsSCM9Qm+iyFxED0jd0kBALlw3CU9KJhsXHIJ8ibJTZTpXdU6p9LFRjfGRUu5NppA
wUH/VlnMqsYi2BSV9Rj/oow0jlowrwnEavepVq3HsvBP3bArDctjXkeWNUfsPo/NN4kf8RR7erVk
xKd7olkbBSWgRTjmsg4qwTayF7ugzI61/xTE7B6CGTC61hGehk4aCxOm0zTFyc0WFPQ4MqClVfTt
UUd+4OLdWIdQXIguqa2d0aHVHjPP2ATSf86m4Nvr4/Ic4BqTBU0ujNS4qSvgIVk4I3Xp2q02pOj9
mbMOKRG1XdsvKzea7nK7DLYB5P5i+IU4Kr1mUnsA0hivu4IZypzFDUhCpXoYMsDiCHIKiFI4AfE0
5wFONWY4mJT7GHtsBYKDnM19kLYvfjJ+EOMzFS4ekARmUD8vGz90HjM18OA6vucsYFweUBk6bfhc
j8vWWGml5+06i8eakW2cYEr7fgIKgTYjp1zHopssqjkq1FhHksBK+jaafD2pDqhpXqa5uAMyKaEz
MncG+4dkr9mAAHfpQjMg6dyXaETy3yjxv4ELwMMNQM4rtgBlECDiCGXPFG2QZV8sZSJolZ2gxVeQ
4i+gpF6ZynDQ4zyIEiwICJYh2ipXwjos+686ar3lQDNm7qz3yMPEQKTrzsfV0Cp7g47PoVeGh0FZ
H0ZlghiUHcJRxgggcN1SU2YJMzu2yjxRSG+bKTuFLjHQtHMZMG7GbMFUwNlZyoDhwZVQhgzSrFb1
66hsGo0ybNTKuoGy82mUb6aydGCGxBqvbB5kUFvLSVk/RjwgtTKDlLhCDNwhqbKJOMowAioC9xTl
RIiXZMZTAljyPcFj0iizSd522zRxuL6HBEmPOFJinCk6jkAIX9qbjWclwbvC3h41auNv447tNu4W
X9lcYmV4QWLaLkI8MLEyw9jKFUPZPgxatYri+gtNxNFTBppZWWkqKhIkpASCuls0GGLZKdtNi/8G
ceKxrRjcSfKJ0km7y8p1IDHsaDh3PK9IlpmHmUfvM4fcgPA6hpjTleEnFTmQGmUCSun8kx4W3yHa
mjzG6piFJjZOfeydctUMCmrzM8FX1CiDEaLhU6vlP0ycR0p269olZyOWJEOZk6jcLgJWD8s1DvU4
/Mr8/MH1isfabXfuUD8L+g0LSVtj1cDXWtjlpc2Ae5aFvkOPOa6RMBBsoixTI7amDA9VgZdK4qmK
lbmKXqKxskIiZiMt2LvE0Kw+uqoo7wvwUDGXgpWbAX1MVTdQH8xh29bxY93ipp5Dpz0zAuSUaCZI
XbL9oDhiyVZWMDcOnl3kMeQQl9teeeg6dQPcozz4ykyWKFvZ7e7tF7eH3O7+vlHevuTmThtu/1SW
NYF37fY49+anuz0wuJn5bo+53Z+VCY6r0PF27/cDDWWWCyb99Pvu3/6Ueurx5rRrlOnO0MD9KRte
3RR8FZpaVNVDbs9lCuXc+/vTKmsfjfhycfvhX4/8/T9//7G/PQtA+8dSWQirm5vw9jJ0ZTFMldnw
r//+x+u7PfnfnuZ2//aYPz6428/+9tH8fh71+jEtPwcdzag5OkcO23Vb6MXegb10x1QYNhvqgNGb
PgPcl9SqPbZ4DJmoBokYUSbNWdk1pTJuOsrCmSozZ4Si5mqhBAfUNb4Vcb+Js+QTCNI5b2mDdrWD
PlNsWmUSbXGLjgLbqFAGUh1Bm0oUEGsDd2kEgP7sFfmq0cdw3wncz8DHXTTaBEyXyqBq4FRFHtJS
WmFebcP40GEePyl8jOvVJzzgoLOC/eT62bq02IKxAYnXvrLFuvhjO2WUTTHMKuOsqSy0pTLTgqqZ
Nv5eKpOtNsnPNsnvsykm5RYLs7LjuvhyG7p96Fa5mqZ4dnMnRb5oVORqjfoxba37dlZzCGX19aeT
wPmL5UjfVTczsLIF28og7HrtNrbdJ4RHkG9m1KkOcbvYY2OEUNfe7JsV75oMP3LCx5qYwcDaRQ6W
5GjdKoNyVCmrsjItN8q+jIWX6aayNNvKpfWY0OrGXe798JX1WeCBtpQZ2h33LofKwjO/c2o2E5mm
K+JxY+DnWqceoqU0FGeEE9jvTS3ZTmXfnmlMUPdA564K7VJMTUCK6r4pxjN9jU8d53aFgxv0z7Qo
lKk7Hp2ZwM/n1Ar9E6DETQKrdYne/73GEe4oa3irTOICt/gwKh2yMpDjzkzo0Wb3tTKXe1Hg7aCb
X+2cCyoe32OME33AkT4qa3qpTOqt9Woq0zpBKvGhUUZ2pEbgIvG2t+yo7/xq3ETNxdNDzO+zBQSB
o34xKWt8qEzyUZcRQjKn/F+CqrmAbpBzQ9yc9WdoRTNsEC3ZyYJUSELcCCixib/ErI3KfBsqkz5y
0qVUtn1iws5WzCRzDkoMlqkLbok1cFZ2f18Z/2/1IiG/wwLcb7fKzSqEGBYlu9pIvrMJLHwBRYCU
rng7zSMx7cL1L7GVLZGVsjfHnbQyPUBhc19feWvduWCaUDJXvmipTkPD+9kpjIEWAjQwFdogdYAc
IENe58RBKfgBEXZ8MoQ3G8l0BOpXrvwbKmH6thU6gf8UL8RUgGXqKwLY3Y8Bk9Sx9b5S+dhKme8a
6dPAt7rzTEI6/GMSubFo2Kb8dGwqyTIZ7wBSP2VQHZgi2QryEEN7yBxi52LBiyxy7Muer2HBIuCl
jjCtoPCzQP4F9ZrF7m3qSw59K/EVGzOka9TcWSn5OHSOFkyasxP8O6LomAjoDoCKRKEqZpgVpoJX
pPILQZ6/LI21VSBiaBXmAg39q9kBvphuCAxYGB1MDDUemHswfKQnJBsr6Z4y+BmO86VbpInQ5bm2
CrARK9SGp6Ab+Qx+A/CqWCcQOVqF5shNyEC+DpStgdsBOo6Lhh1Bu3Sg96g4paU5ooi2avFmZPFR
YHHY9pb81lO4WsX8aNbjNvnVh0DcEEsCxwm6tesZvzgAx+U45dQQYEYMcCNgNoxtKOxi3d9YJDcq
iZx3oWVyACJFAfi7LBXBhG1yvGhm2HClmROP8kWNgcKffB3gJ1JRUBIckJMaPkdm+xAAwyXgYH4B
pYZbP3kJQKnUiqnSKboK5LEz0ubtAHaFIAm6qHBYHIAsWqK1S2aK0cprIHn6ml1s228nAdNbEQiL
TEmuylQxgQvLW/dAX1LaFgC9fxWaf+/j3F+I0CYNQdrr5KErmoYImo5zBJAMlpzzrMgyDAssz/gW
xNysOyFORdS8BjNolxQUPJLw4klBSLapItZoIz1wIiNcAMT1ZlRcG08RbgpQN61NM8EQaxewDpKv
rrqiWIvOmn5JwOTUNbwcC3BOeCPo5IROogRndA1eJwWzYyreTqdaT4S/HtKShb/LTe/BEvEGX44+
YcVwGs86ge9axIB8OgVzGL03rS3ZsLRmdR6EaBaO80K8J1mNH7NiAlkmVBBRzPuog+HSJChfDf0g
M5jalOHNEmAv+nDFGdIADsWKPNSAIHIp9BrFJDIVnahTnKIRYJEEXGQoghFYGOpMeMYukJIqqWw0
5uSc9wVz0iqddno6rFyye9jQh5+xHetAfwWIRMBJCQAluDcpqJuM0QcQqTh8Gwx8C1lg/sTPqi96
ki9kxSYxCYNlpwhNwLdplilqU6z4Tb4iOSHIq3cFrizFePIV7WlU3CecUEJxoGQIe5gyv/Fr2nlJ
Np/GUI4qzSyCfSweQMaXrK75U9dvNBfSlMXVk60q9CnS/fa54lG1ikxFnop5EMCqakWt8nv4Vb0i
WVmKaZXYVPwsVQecJNjQErLINMXASoFhgZ3Id47CY4HJQqjibSlFuCwrhpZUNK1IwNXSFWFLdahG
xdwKFH1LB8M1geOqItDrJVSXiTRDmDOYsVZwkLqVkyXPIY3MJZY2H4DzdMV88FSWA01hKxk3lU43
j8v3iLBXU4QwD1SYpphhJEDsWheKmFPAE8uGeDWok1QPwhw1+g7cebFl3gr7U4eu6Ee7jBARPtgU
sJahUdPMZrIm5pnAO8Lh8AkQz4pWsGRMB+vsZ5nAPpMtFLRU8dDoCT2kfelvewORtTehOrfKb/ri
eRPrS2QWpNAxoH0FSPja2wKObdpRHBnNUZsYo5f1nkhcaiAwbdCG5R3GDRhoENw4ib4dxXQbFd1t
Vpy3BuCbpshvwMa5NACDi4xk4x8iWdg7djs06mA4Fx30OLOqL0ngpJfGc/dAMMFwMsDcoBQu925j
bfx0J+ohPazYuBHeBifvGJjpGa8HCR76/DCFW9Rz5J207dZN24HtjCLdfZiKewc5QVHwCsXDqwDj
kU0zrNobK6+2XxrgeXPVvTQx4+wmdl/7mnhOTd71dmihXxJnXRH4iGM523Zw1CPrqmFBaNrRW4wi
vnMVvQ9FyCV1BjIqnSZc+arf2XWvITw0rmzeyp5wFXAl0VcN+zGOERiBAlig0yFa8xQ/0IhOFThB
5gTp0tcCYKN2+iCNq2ihqdkGiqdGkHhvzyQjKz5hX3s7qbUn9IH2epiAg2NvUqV4cwmRWp+hezz0
BumWJtSBhsm7od1NIngsOuIWb1natG5pSpeo3NdpTTfl9w/7gfF6izjI9CoGS/k0Yt7QapbY2nqO
TGZUfaRpi65LTSYyRAhg8StXvV1B9A3YzO/cmAxkGejAHbnxIqJJoRccslSMv2/cUFar2LPwTvZ6
f/DUTWdWB0+Cl+5A+S2qvn9D6UfUROmZhzHXKBYFybOYzEF4uc8iiZkTaLl8R50LULL3wL4FpG9O
LQo0qzqFCpp/u9GICf39L5YrIgxpCC1vP8uQx00wkzIF1Ccbj1am+hfRHgxRjRFraGVgDunm5hDR
ljqMt3f4132rLzz4x+QqRoVn9UcHauRiqIVF50dU5EEyBSwT9g8LaxTE3gk/ejWzPFzTEprBxu5v
f7O0YsBCf/35hO5bR9jRLlVB7rSsU2iApWw3vSQUXKX6de8MmttDrH5/e9A0oXibTA1lgRVygRad
5i+RbxRwToilrdl/RB5hoLlBPqlfxiWrIt2IdriZC+DLQRZalg0BzGXCwVjqg1gCGVLhed5Q01vk
JiPS9SAv8JCrQ2GHvB0JOiGpSXMNCJXe0g7a/f7lDQsjdQaF05f0rZoZmApe/J2UIAreCcPu+1uY
w+0mZalYTbStFhAhGgZXpI4WJJah9r0QU4cGtRbpiioOI0pUEV+ibjKtQzLDuJwIUZIZCzGb2LKo
tkc4PO+ZI8XeT7IdWm4HdEX02biNtrZKjl8hCmjbEPluN/SzFeuPUnlsvOWcY+9LVVDr7Ze3f93y
WVu/ZpIighg1NkPPWJtZxFVvzRumly7HioCaOTJUB8eM8WX2z5VrgcSV4p017p0r4I+SsBLXR0Qz
5A6Fp4lcIAPiSBxyBOtoIYfxPvePWai/2Dm4KfoadHn1F8m+FueLeTUn69UwjRdnwKAlCHcOCvch
TIbNLKeY1nm/pyb+WUXUzR+RA+KkYBxq5Tw1We13njbeo8B86SDSIdd5nlwqEIJ89QG8tzQasdKa
L8+2PxFf3k+ty2azBuGHZmlf+OVRo8m/9Eda5qZpESgrELBTmkkGWoz6sIYfuCqRC+vNpywmPe72
o79uOvpRDB36eF/OOH/U43OvabCksmdXv/vjofA5OPhuT3n7td4Lb91O9usfjxvw77F6que7PU52
jr/RG/tc4exeI8ctd9FskaVd6r8aZzzbOWqXJkjeQoZ4q5ZuEzYj7dmjAiBhOxCHoQU0pB0LSKhH
HMXITnP9PIXkrDAXvNc6/y5sXYKPAcV0jYVBKOILAcq6SIbwwbbUJMzRNlhl2cPqXN0sftX5jDaG
pGFsLGrvET+Pof/qh0rc1dMywXO4diqFQkrDk+sdbCjW2GZi4qmG9MECAkBFT3FTVll6cKf0OHXF
dHFiTqtW9e6ivGSOUYuvBpnntkLy2ZgFXLrK3GlV88S2X0XCN1vHsbncCX1jolFe4UOVa7c3HkE2
Tni5IorukLXYp8aYWa63lnshlWA3xU13nWSOhZJwxjg0960TeytS6jHl+dMuZstCqYjiOkZkvqUT
yV5fGL88b+IcJVqzy5gkQW16q6eKFo0t1x5r/jy+6oY/ECCQfRpJLjam6/7ocv/sud29aPKrK6Jv
2yl1Era0VRSdapZyMr7NrZ51zp740+WoU/zO3VY4/rBnO/tctL7JbJhBnVHM31XnvzSmFW0aNQjo
Ku/C2fGcBBgtGWeC67H8jS/iL0JD3rja8xarvQ0mQs1ln+xgunoOIifm/TKfAHxlnGdirDdD1YzM
XKQCgAY/tW/2WeMp9WGouNG4RoTqrfBOPOE4EQcHijaxKHm8dCPvV12NIWbic1hir2TSdmCOWQQa
uuA23DiZfLTZrBQO2HyjeLVc+4dXlhGnLrMP5mozPlQmSUxjJ4/XY4WJ0lJhkCVojyzMsN4mbXGl
1UuVy+bcitejBqik608lZPGNo5VcInDp2npy1Szjw7Pi6xgN1xQxgJODuRztOFiFYdQiGmtoXcPs
0nS4+Kzt/O3MPc41lBqL4VWGksR0evbJ5vQUGQyByzb+1ixp0l3QjmXTIUzqzyTnvtsZ5Wpsjdes
8u5bl16FcB70cXiN8+GtjOOz50y7lJ69k9aBirn88D3lsoOgYGmcFvYIpa4sP/n2sanZ0b2bxz+o
tSRu43hvztmJCz2GOvfb7apT744/J8P+2TOS5wL9iW1ylWJ7ZHbSX2WJJdIQKoAIVJxXzF9YGX8B
VaMgdjDNtDpnp3G1um80MF+D4X6YT6LvSLdTF0rZVD9mHRPrFP+c/IzmWQjyL5rSS1xY7+Qr0Qow
mVl0w8scmBN7ohSxgB9xiuJNbyxvgcD9neMyWac6ODEK7ssc6S/Cd+NVik6YPry+adTzoBdpKeqj
lMlQdrT89tHwcT10TBNpnRRLJ+yIcQlHJQP0qPX0ZQB8ltktfoHclCfLsxjS88KzTq9Xuj0+pY2o
t8QqMOpvjnEv3iEyloz+XxM/I4yDZbUw4Cl6cMmO7WTCNa4XwCkJNreaLQ5K2qCwKyY05EY5BqvR
mC7W4NIFI3B77rPt0DYnd2Kwweb6DpQX8bR3tbIN2c1zS5MXUupJzPSuPHXNMp1uEYWAFnDlkggb
0Vqzf4w6MhwzbYjPxRFpRhAapd4/+V36MHbjoqHzOtWMT3pizUuN1i9OHq5WHIDQkGn/Fc2OaJ0d
Z6nSCe/TsbvvLe2TNIcHPuGZSoS1fbiSVbGcCwLnZuAIcXjQenHXZ+GhipxdZdL5Gs11VYwvNJgs
T/+F+LnsAyYEXvZQVfPjIORrPdaUY0Z+GBIwcDkDEI2vZ8CcS8rj22QkPxCGZLl1b2VYVIiu/jIc
sPUJjtNljH+5S3QUNc5A5EhCSLdVoXLtkJJ8Rmjp4IaEH3LUh7XB68g5K2Pt6oQN9lWJoIZ5ZW99
0Zo4Sgefkh3WP4SYXm36OmnduewyftY9MrTWDZldwX3XRPcSJ+4zUwuaaD0d5CQff4qK3KDB8O/1
JNr2zXuoh9OSXdaFXLtzasgffhK8gO9Yg9iiELfWoXAkRUP5osG9XlRBTQpmSiuwht6JIWgz+KGx
6WjsL+eA7andvTFMgtuY+jV8JROb1zCgazN1qodp3pvm8B0K9i9ZL6+tq5OYEhf6CtkMzfLyl05b
lMV1uI+Ir+JyR5gnWGG2yU+y+6El2I76DKCrKcTRGEIOIgT9m7x4LFoD41iDqK2KczC1AyVwMcCA
9pIzOeivUWl0C7fTg7uIbuqCWfKXwVBgh/uJhPOiKvYx1xJbYxCBMKFYwa8CgaDxeaahgf3doAUq
TetUSfqsujc3qyHWL4GS0esku0W+c/En135s5kdrwHtMnu4xN1DjOaFImVO4JAFAzWU5AiHquT9C
ippjI+EnwNHR1n04bmUfNTuLjdjay5J4keMDXoQ18vVK5UQS92owfu5+Zca4ywNkT0lWcH01zXqF
O5kyrkVaBfZNYPj17c3k183SMYKn0M/rR5FmtFDsbthSbiZg+yDUOiJLjqUz35Ng5Z0CfNQn8slA
XvtUjUbjVCejCOpVZJjnwMy/osGTJwL6xH5iJjYGXnPq1Q2xXGI9GXy9ePfcg6l8J/OUH6uJFrle
yxKcAhvELFOdJdSShzYnbV7ZMGdYBDv6Z3duinruduP3kmIWrnXjBNvM8eYDtBY0QbT1I3d0KK1Z
RA27JwI26+iPsZRcbjfGjHJPI2kCHsrVZ3DvLoJRuRIRfS4MEZywPqMVcSechVBsiIZK9mZT2aeJ
xXBZhz089Aq3/NR3+iO16vDo7etYJ/nUyUoMHI55BL0DEVkw/RqKsX0SxgRsu5dUiRBWt37KIRcJ
R7u3queor7zr7Y6LmXsD5ghBt1aBcHdGm9MASYENAwPceycvsYxZV12qmVq3WOkEH49rlvYpHqBj
2SLZWmbrnnKJs8poSUFgQrd0G0BP5ARtMzDLl8ADA47uVFu7YFcvOZ3gpe2N9lqOptjCCKbnmko4
AkNrU1pqDNcLwbMNDIbJ2VmTwkjPRYDb9UGx1PMjzwJFRkDIbJh0p+S52oNRIcMjxtYdXZ5zGyaJ
cYpmlrjOzBAzmhqRXZBLcOb1bBliKOhzr+/CwdprARajmHIiT4302APFrFp3lwbNg5BkvGSJsYmV
zxITHUMMqZ2n1ulXfkzt7oI4WiOPEStOM8IPRLjTplRykDYzgtG1aFiZEoBVSwsPvctHtq1dGvFa
TV+x64DZjAPqC8QDmCghdCcIKjsLzhbUHNJBr9WQAr5FsILipcO99ALqkqucMvT2tZ0sdaBSo2Tn
N1o9/jwW0DWpjWvDjuY99oNzNDXeOU6nfCtFCxmbBM6uKDeT175ng/YNhgjeB+dpHyl5C/gbHL58
EOh12LqG2TEvMR9TBBYLf+IKI/sve54vcigfq3Ig5RSg5KLqIpg81HBWxbJZYmpJiJBy2ihZ+8UM
S3+wf2Xh2O4E3TwkTtP/sXcey5UjWZp+lbHeIwdaLHpztaC4QU1uYEFGBLTDocXT9+dgTDIrq3rK
et8LwnA1AVfHz/nFjZeGZ/U3IzxylXrDOqyC6jkGJEZZEyFr5Y1rPsgpmW79QWP3yfxvSX81TvGr
lpd3JQZzoxGFAFkyEF5TThsRptjUzvAkYaq2SxuRP58czIRcvd129qb3o/c8RXs8sCZSA1M5X6fJ
Ry6c4EjZjQSq2zRMUpPc2wIYJk7oyRqJxutMVOyIayjZUUASrM5OJF7RH7ZSpE5DajxOqFMjc59h
yaSXNhpeqpDwI+66g4jYsM1DisVag5RoYZ+nsVOU6WCEcDygHdqWhyizIqKZNj5YIzvrtECCoivQ
7ayG8GS5OaNSz9s7yzAPqf0jzIKYGBzE9Uhp9Rym8aVzeg3jhv65jYxqDVIBnlJsnJsUYbXSjwBg
5djIF+QIVR9Xgk+khucgq85Ta+wqrP7wEfGPcSfrow75Cj86ij39/C038ktcFe5BBE1EzIFGNzZK
2iobvVvWw0d9lK8MIf0Ya2A9/RnzLQ/xN8Cd2i1u1k8mVai927XvIk2HU+ckd6CKFdsEC4bUvsZm
CF0TKFWrRgxPdVavZncAdULNY3RJzroR5iBli35sSoVknt+qvu5IKzpX2NcpV252VCYaBSuqyCFU
yvRE/0rI5cmLU8/rseog/3gS9rlAW3IGSoOeluxt+OPO2ZeYwwFapirhPOcgIiyn92GY9BC6hf1u
zIa2E8otqKEisU2w+wuD9n2hxi93rBBtv82S2xhiUthAC53RxDvoiKespO/hYtmCi6zLZlPahIi5
ISMMRjUHhDnsTxAi5IFJUvh2etUEzre+m4iYFIViIfvpQ+ucXTr4OnRGhO0dBylIEP030r5b3lW3
+BbCpmSuxlJ11QlikD5uQEDFVUCjY3jltAARTB+ZIDfYQ8MgKkj9G8Nqyk1Q2ZgoifTa06mbVC7A
kcxH/RNw3DUCfdjbMJvFbbVbqJl6pL1HU/HAXp+a2RwfqL2cMyMj2IRNU2bv8YB5t+GSDEaNCrXx
5F1gcMDGAkuxhWtv9PZuGCjgigIIU8gIkAnoKnduxT7eMjvEuM8hJQABHJImMD3NRu4pf7Mw0sD3
zIAaNWXIfFPg9AXkuch7VUrNa3aYD6nNV6IqhCEAMju5xR0HF3UqIFqtkG956Fwws0n+YFcjP51B
NSZncrBlf+ksIq684eNxCFoyrCVe5CG+JuqdXsaGdplSM6cq1pEdvqZ9+BC1EzMdNSTga+x2uynH
x1D7ZfV9gKqXKNb9TIUmg0BdQw0BZ4VsHELtlfmD+VRR2LKLIcnFmYOw0CflN7Iq3cQxUIgB+/ck
7a8Sx/ruGcxHiMLclDERtS6h6ZrM8zH1Y+CMjAXnVhtsGsl07io6ycR/hY7Vw5jDKZfp9Np27MVc
qazoEhobGaIteoEERhoos6bBgSp4oBiZrmh3ShIjthIjCA8SnHsPcKFV5P6mM+L3ZT2ZK++Yo/E2
pZfedD5iydZBBnxkSd/VFnrfvHUklhxF/xIjP742Sk2DqSmgQwNCSWi+GzO9tQ1L7F05Fuc0SI1D
DYGg6dpxV8Rscn38xVZ+PmiPbtxiEGDYh0rXb+bGba7rqmuvS2ruBTXTo5eJ8ahiYDcfqktuMWkm
k/3aRYN9Qd+GsqdZQ/jLt5pl9pesVRWeeUOtTWyGYUxRf3NfG/RvzstB67u3ONai06RJfIjK5EqL
Oj1ck5nrNwabkLOYved4QBoH2Ih5PY16cghnmODMo3cU2/v9bOp30mndHXOJc7a68AwYhXhobJAW
apxD5VdvQY7jbdUY3+KOLora/BYBNG2rOpWuZB3izn7RPIqJaavuH+m1kzPBTEOFbrZJgnKVV2Nw
pNgT7NWefxpR1wLgpB9b/+BVebAnye+uwCJQuKv0TT7o9XHKYDwtsFuj61HwNFFH6Gg9AgM8uQkT
BrVTM2sz2jYUYNqS0h8DMTqWevKS9iBBMw82A/HjNyeTN94YQSlThm3epSk80KZ1Ql8atJuSSAaI
A0FT7mb3dovLQTH+hGHnb1wLALbBbn3lgR3if5PTukS2sBrcp1b6qDQVhEsR6B7RVE81kfG6GpmD
lomI9ArikAHKhbJhOQ7RgWOwv89C7UY7j71/kty2FaPfoy5B7Z7gtlpVY8Lm1hLHwqPqT2at3yLs
XOhIlgzhVB10VCKIFMGLmFgSUwUm3guYjbumfzY0CNchYZmNLgyhPiXjVq7bvD7BegFt27OoLvfJ
dV+0AWwayu4b1NvhHauZU84jDmlEW/oQPaLINm8IXVnr0UAxkHpPKKLvYroAwBTj5zTFI3JOTBCl
DRurAyzhDyFB60giE1YdGQXGaqJjsB6JlJwBE5ZpMNVkwH3atu+IepT6r6Rm6h3LjDJeIuNT7cXv
ivzfNvl7IehNAGkBexvaxpwU7dzv7yOjfZroVnCUUFL53QX1mqJ3Cuc7srsHY9NnzFjZxPwodrWo
bjIUJlOMPBIjfoFF32zEABENVQjCEt5Utt4e/zi2vphwrsmt/dQhsJMt8zd6zZQf3hTzxJzsDtek
rnE1Qw4Gb8B25USATMAHNCuV9l77UF2M4o59/I0WQRD0DABzar7qm10PKALMPvNzM7Hhy3g7VrJ4
AlXMYp6ZvgfNhN0rYTk0EpTB2cUDk0ACz00n7DLcK0/lKZna510olcpFVlyk110nTDIrrXhvja6C
RszVSL3YzgIFdXvG1qtBW5r0+UpT7fg5J3bDSTOyYRcM6TtG4PG6siDL5MYmQezqnKcAKJwhWOcj
o92fbtmTxDcVVagVDl/Tc9/HFWwRdARzL5qe8bFa6YOv0hndz4SEzqEaHf2CcuzPcbyPgtJ8I1EB
4lnM8xUuHunBseYae0XP2uAI8lHqen4qq/KYOGZ3bY39sejZ/AWGbV73xDhFPoOzLqdwH7gB4yRE
IUUA3wTbT3eWSB6sKi/nCwfskuumor4r3h1hIOCBW/Va9ZDa6D7aYHo0TXGNpsDNUCIHEtY9zp+s
uzrq3eS+2eR0BmU98syD6j2OXjFJESXqaiYYMXXHTY65LNcshhQjzo78t7mbTl4Oz9m1s2c1HzJO
QB14W0wK32MvfCiz6puY7Zd2in/kuXtAdY5ZLXU6/MScNaCZnib17ivCa2sgQ2glKrOfE+7aahBV
Iz/UlCT2ZoxAIbLI20jGWFAzC2SSsAPebbua0Raf0INFJgnjtNw7LAt2yN5WN8+Q5tJVFDn5JqXg
0aXn/mzW/rvU/WNmB7ADzWNsoEkoW/kRNj59ls6ld87D6FMntwvU2zYiKDBMqJiiJ8gss2Dx9Xu6
tk0hhcUvfXchUytTv4Mauyb2iruCf2fU/IexZbqrdeSBNa296XRixU6FE6MV7uwKtrJf3obKiVYX
sKUbUt1OZN+U4PCQ2eR9dQ9LO3Wn28rX7rve1ijHQ38jipBzcGMqbvA0sxBYHvTNNmCSQ3fTHr2b
KqP7L0JUy3CJ8DWAIHGtgZ0mt0j7RpAQOnzZ145kWgoBx0PYeHLV04wHfPRqawOxhNkBfu2mQPgD
z501yu83WpVzF2yvZgLTw1+JPYu9eh7jkXRF6Opv8h6oEJChOqxoSZuK6XSNaG63WX5LvbdhgkMe
Ce9riWaO2u5I/NfWpsVI6pJrGFEqS8+iEwtcdn2rxYWMdIjAf7h1mWxlR6fw4TTlbk3jFaxhqA2+
m4V1qjMf+pjSyUoTccg9MophpAB2Lpc9B+m0nYqz46NPFau9faHN11npfDiSnUpYsD6jJbrCGDDY
5xr2ZUQ+Tz1WhlrN5o7ev8pzKAMLNddvMfBEB5RM4YjGKy6b6IFq2yInREAJdeMhfkRxB0KGNlj3
lYlVLPA2l1W8VumKGIAbWwG1bNI5ED+u5z0UDW07oz6sZ7A2RPVW0nLbNAseG4g1SEZ/SxoElJIi
oGpqYwoJ7g5bG1vfG7gDbMKmubeH7qlVu6y89s5tb00wKFimfZ1yeTxcUrjdm3xO3geTQV/bOH4E
Mzu2jLC2gsUBAak+RED8wVhiE1rNASlj1R+HRR+p7G3+21/L3A2XjkSDAYJ9LA99KzAPLWmy0bLu
cYVNb7zJ/pkX78iYjS+UQfXJu4JFBxA/B9MLk/loZcl0qow6g/1sBxvHS+UaWEN2m5J7wF1dkoRx
PaSLioAaeOnfU85ZiyHGJoOqBkRh4EGw7wxG0NFO8+0QjI9Zh0B5UGeAcKaGEr/eJmuSh8MGSM9W
H4zwWpuZsUxvevAtMFEMftgaPaWVKpgPfdNcDP7Hc+oBZJuc+mgnQ7Wrp9uGjNcMbslPw6dAGPVR
QssBh+Pu+wjW4CzR00AzwkgSfMOMoN61VscaGxEAQW4o134s5t1YtRdkjyC1TFl+Z1ggb0qmb4g0
PaA+s0uvG3bwa4skntB0cRnZLd7NADg78CSfkj7/6wrw37sCWLixwtr/v3+VPvwtafjpCnBfdm38
fzbf0VL9B23C3x/8rU0YuH8geYOGmB9YVLfxB/hTmxA9nj90F9sAG08Az3SV6psoYRv853/Yzh/4
reu+F6Bq4HmehS5Ko36Pl0ycBhzT9VxkCV2lafg/0ia0vL+p3iCIgVQTWXvDRVVRdxZ1ir+o3gR6
I9owpGiaakm4wd5JboUPX7EzIWeNTXZsItZYrWlefAesgj6FJ+QDXuZCu+QTAldppWMEN5C47l1v
Z/Zws4wDik1TTkjmR8Ml6lhok3kT2vIU1jD9gMyuJgtLaA0oBH5p0TY2Un8/At+E0A5NoSzuGrd7
seZmH+kkUGu8XeNR7JEmuRhWVq4Q+3Vw8COgdDsok0bwqtfefRCUj+k83wz2+AEHg4ykjW11MZ3h
jJ/8cDwEmbhCqqvDWtu7JtAFO2tSVWuTdytlppwPQmrESHpzR86fcU8GZysBpCKBXMJEzbe5OTpX
TGKySRLAfzCVek38Aiay120EAModiSfwm92lG3NvZebNkY1ETVXpF9qgKPvnuBi1tv0II24zdNmT
BvhyJSyu2QlBelIxnMtI1aQqFz9K82M27O3UDtTeKvOOpfTku849aKFxBaQbGYUuQDIIUzqnf5CV
+N5iW4QbZ0MOwEjrmiUSbl9WzlttrB8h7JNKGDbtDDQbW8IUeuWANQ4C5B6FUmN8Apl7DbaAauJQ
gNvjcjPuQqMpL0TRX2SulWtphoK8TnzIAJ2m8g5DUBBXpr82uuxqTp1R7W1ydlTJ92qKFdEgmVfo
EPwo8wtmwrdO1IEfI0XOd+yUWSlLeFKTFiHRbxEsRX2UrVJNu8HsoFCm4u91kV1pMWg83FcTmJ93
aLdL90Mf3etB5sOJOgVCBOV4N43sUSZV9XqnOn6mKqgkYrAIGudLTFubqMDuhwT4uI56ik/GHENP
5JG1LN3WBruqOI8fO2vwDyguX2fSlGf4nw+lT56UYt7BmJ1s13uEF1Q+qKGSRO+bjK6cGs9FPlJj
thrwV3525ZZVig/jWtrjtwbhyoPTxJSrDRAFXuii7yxeCl++ZDEMAaE/2R5ZNlhxsPrtntXGeMqE
+Jh6InBxjZDszocUQiqPiM9wvY5Qeyfb8r4c3Lu5UBoaOIhOrCl1pG8alyornqkXyjM3prhB7xJL
qsS5m70Sc93y4JASBhJUdzCdZlL52bkdBwOBLSu7/jo0bmJvSsElFn7EqpRBM5zyYXrB5IMKm7EN
/fZnlyGdl5Grwyoa1aipKh6lpInM3kWvLYJsar9WVsAeCTWPlfBge8ic2nlvfcvb3j5EOoy2BMYJ
Gd8UennPWhwfQ6dlJ6oL/WQlJu57yOt+nn09p1UGwGqiK1+clkNng+1bzhp1pibj7Wj7L79fTJV2
Tl5g+NDZX+faLB14JnXx+7W/fF0BFptsWruRJmybcWgNVNKiz0dZzW3Cx5q9pmWWLWU01FjglSDn
IBwiLBsL+5PfJR+e7o5MH3CoD0p2z5zy+LDAEiknHOJUaSMEJSBYRZMGijz+PqPwdcHxyth9PbW8
A1mkm2RM8A/68/2J+tDytom1ZDM7VHiAJZcn00/kSVrzHiA/SiIgSkFRqud0dVjeshxEFDrHSN9/
PfP1rgS9L1IZagOo28bnJz+/qV2+b/mqPknvoqAHTVnTu52+vG86B3NgkdgPQ6Gdp2kvhyz9TlHH
QyqS6ca3XofykcwaZAkkUPZV6VUXA3tmMMyjjc1zDxygTc9DXz4M01RfdyZuR66BsZlCfXYtBg0o
wSRHzAdET2kgjubvY9zfEUsF5kyqRGpyZ8EqVbDam7kIKa5O/UORwGMXfemugNyTI5lznxSKWR3M
qHwkFB8g2ehXmpTdtk1h5+agZ9q4PXczgIqAnOXUhMhzvWAxu+oc7XW20D0C+DwjM562NyWW2VQr
EaGdm+8kAL2DJqzmUEzluz1aCWmCKj7ETe8D/wrXhcvmH2Mcdys1vzhqfvRaTd1PEXfNnauH5cVE
fxZcwBbnku4B+ZXkBLr5gus9dc2xLZ8pIG+LKb4rUvQmtMat2Ua7wH08/aWnNLzPIBefsoAFtzG6
TfwDKHl9Y8bfanrXbiiCGZwGGCnsBIG4Cjh+cPcyCvgrhjF4pD4qoqM9VjgUmOHZVuNsgc/GZA0E
xGYe+0sOEWIj6SG0f6hHfRJR5yS87XsYQ0QTxWlMdKjCbYsHzpY9CJkztOgZIg0j0vN6Ay4FeMKg
mNcZxsKnuUvcjYMyOMSpsTwth1DSodNAdcavx5NUriXdtI/H0pzX5ojY0HJAB8wHykkPrU+uAk2P
DUR3TRNHacvfEOr6z7Plua+H3iyfNDFq2wVsbAkQnZ8I5EkM24RY4YCsSYh0GEne5VW05tN1guUH
ZNKEDLlL6k6KKUHyIq9OywGBLrzhl1PkMnGKtpxntsr+doEYO0QFpt2LowHj9DSrQ0Lx5vT1EJ+z
Yh1GMM0K34WDiXlvc/o8jdk6nJbHlAl6dn7yw45wOeV6YY5zP+mR3IY8FLiR5AgHKSmp9QLyLqfB
XwUpNemlXedCTY6xQkg7snD3mMnvllZGzHbDHZaHLwLw0tQLe/dvDN98yn466KJvg2IsTuBJfh+W
jvD1cDmbKwCRLcbJn+2ulb1gWuKQqG6w9AVZoJdAvcaNdoULiEt1CBuYzO9uQJqW00hrXgAzOlsP
aPlRT96bSLYnwEQ2Mi6iBDOnbqu6Zcuh9bCf7QRg5q/nlvsdYQG0d8b28IXY/xts/+sFTUH5Z/e1
KlOyFQtOf7mnS3dbzrICfG4W+iAxFGT/6/DVB5fnlp7n5STVGFj7XtPJiUW5D6cfCY0Fx74c8ghW
gqMplPHyeEgkMPqk+jkohP9n232OUR3UEerQDM9EtExt2bT5ajgoEDDHvkbqVxta5DbSAfz50jak
XxmznyP385yt9IeXms12aZivJlpa7G/PeSIg4wqeAJQdLbaMXjeRMBGWtlseL6/AFAi3cH2ejFz/
f4O3Bt8PpI/HDSRgVp/eK46EfatE5ODFliGzDKXYMn+Pr6/njMjYew1CBgs2vwkt4mjks71m3DcI
0pxsBexfXvt8g3qujNpi1Tudh4EI86Guxc3J+/Psb89pNbJSGrE77Cd/Vmtjm+y8PMF2IJ7rc5DM
+4WqYPXsdJYzIMHGFkfNt6UJDTWhfLXoJ4FheSwTPD2aVPscgsuQLJs41rckzZkpnczfdlkfHWrD
p2mWJpxvAhQTPudcy/UsNPhSnB+UjIHbUCvDKDqGq6kefukRSMv4JtICjRA1OklTugB91GhdDkAh
+PZa8VOyLmMHogZk4NgEjEtL/+Vxg7wQ5lJosE3KNwY6umphdZCq1fXlyaJvtT0J4p3+5/SMQCdB
iHq4nC2HZd5engtL1OBFFRy+pss8nJGLWGbOz1O+/1UEYP/Altq7QC0yhboYF82OAoMudQmjhfPH
6vM1M6rn7fKO0SA+Oiyny0swmX9/dnkYmeDp8PjQ3nsJWeU9bDNIPOqSeoNLWs6+Dv/qOaFpzKJf
74kKdWv+1VdQhRXbYo5/LV+TL58LI/3sOFay/8vH/tVn//YcTAd3MzfgthP1vy6vQjj+7g3OsF0e
QedaA02WG6NufxiDWo6EwfCxIzguy6FvWK2+nhtSNdhMXdvptelhvpGfC60rgOOrtlg+ESFRBGdL
fc3y4X/1NcsLf/lMgNWKk1pXQl08IIhnIzZ9JCv47c+v+3xvD0ifFuduIK0AsFe9vhxc9f9+vtrP
MKELOopmS6aJZqBDSUMnbdnG1XBsXDlRaCtFfegNSDbQAptTEvuEBULsZ8UkMtRhXOhF0kqZddqS
Osh8j7VYdYIRUp2qJUqI8dMCKly81Kgab0M1Iqa4xWhWQmqECcQEZxarukhCcTVpUGeZZMSp/fOw
PPw04F6eTAO0lccYKftErbafh2XaXk5li6EQsWb7zfb1dgc04QfuQjViZkwdujp4KgpeHtrLipCK
R+pDBal9D9cZNfP0eiS4bSCK1RUsTy0XtByi1CALWeT7FoktpB8V4SxWUUKilkY/AOCMI1R9QmKs
PmksDGz11HqHSB4WKCMZ2dhPmPtARzTU0llYl7OmLeITFFRUBJuTk+uvzgCvuquc+tSow3JmOD1y
YU2n3KNU4MJbl7PatZFBCvFZUKSqRE3t2WDSBQ01Yy+PB4zsDpMJ4qt19PKQqPDKU+FUYTo2s2T4
0vbzANNBBYuzml8+z3QnOlHlGAoLzEqqrtOvYK0tZxUXtkvn7jqtEKjfmtehWmeXC18OLv48GxFS
gJIqqCiEznXrKqDAEs2ABB1ju+h3YQHAn20cMOldTAYQsgZIma2jRuOkRRcQrCNyfGoqNQpxcmbB
fLqcIg3IgmyHV1UQAVN0nAIzg44c23K6+JkLU8fso0sPgDAQg1FyKcsZbcS68PUkSEsNHw9V61IX
8XUo/NTbz423+3rKUT2ojUQERS8kRWKTnB41AKPqJ3oVUixnX4dI9dTWaJ7Bq/noKvED+UK+W07d
ET28tQ3j2Kp759DabMbOYR91hxjFbEfF4MuhWroazkYWaiXULCgNkUjhVa3Emcpvq++4CEB8VL2N
ehpM4OWxI2xOYzLkNK713exNRFzBe2KJTudbDgk5QuRcRPSLZF+1NUlz8tVYQc1KMKOSYjwF0TCe
dN3O2Oz/+Rg2/3DIQI6FdQaJURFDS7+PlTxljEjl8mySJPxzjvgQWKWewmDqT1HIYXn4T8+l9Vpb
ZMWGq94U2BMC0UUCsrYBp26Ja0gUIYcUZEiSzhC21q2r3fdoQ58SHV+yGALS2g9KsfdEEW4lIsy7
SQcYXuv+fKFaPukC+TXA0Lms7iVE+3M6lg+oL4aHJnGiVWu5r6YxxVdDFa/rctYvXWeUV3l0kKF/
TbidXqPMYp1HA7xD6jEgMNwajImCF3JfuW9dArK5qJjZ2THrpdg0vXeXoiJIFqa1ACh66BGRqByp
31LNmb8BJUsOFRLMZzn0V73lgsiuVLQw4KIQ6cjgudo1MgF47TXYXrleHKn6lr4KwH5Aas1vREhN
XwsasYfll8FQcbtj23WIQ2G4hROTcxOB907By5IKnp4HK4B15Q3TGmU7sFXaWO5MR8dU3RxuyWxV
5zq1qvNy1mXVTzw2+51TNfKKer4KcuGYZNoYY4iAouMsDfTZuhrsg1MZJxHBt9LC0F47uZ3c5Lgx
rgx24zu07GbUAFe6ZZcH1EIjRHpq0LHeLdPZ8GCBcNxNiF2sDQ/NLlvowz7KB0zG4V7FQNhIg0Qw
81NEF2okOiYr6q5MH3PKXiLMiAI2WnkoJWw030ezthY7r6K+HpObsVMq2b78Bh7zIQ+sdg83aWu0
JFILq/twkvJsBeawJdW67/K5WeHOCsCijYsNyrtbO+x/lIjnlTh0+egkbKrQesAjEYVMmaQH25ke
R92Mt1UKEG3sYKnKeIaf33VvJVqJAA4NFM/IrE+p/u42JHFF/0NGSBche0GGPzjMYwIRzO2uMaHF
rM8azF1t6WSC8/Suco16b1G43oGclCTHRv1bY7NYovkKswZXNFBu1c5npQDqQhW5jUwYEc4Wg/po
DfHB2TuaubVhlW48B5RoqU9Y9iAvCN476qiwJ90OkfrhKGcTEiU8xHlIfiCsgODZyiKEvZq19CeK
BPGqI+xb68ghgjmQSJIW5bVlaSmpJn5YghBFXcWIb0ZNTsSy6LiaFoCTtqOYkfjVz9ZR8aaF/gIa
LRLTW+QjsobF3oQcMVI3JANR7BOrbQ8wPPY4xgUbq0T5OUwQgqka9E7ooGuhqJs4CCCeml0h5n3Q
kX09Zln1LkeFXzGs9lOK+n8Ld/994c7UsZj4/xXurr/XU/5d/PgHN+/PD/0u2nkOrmFkDICE2Lpu
BTqVueFn0/7nf2geRt+BjjiUg9mHb5h/8RML/oDwZWBhhKOZG1A+/LNmZ3l/KH8aA2dwz/Z0T7f+
RzW7f9KL1/E00nWf0l0QmO7fXT2E3mFsEmfzQc44/nUEPuS1WQuxOc0mEKHlCI0Mir+zXkQe+hGE
OaUcf+VX4LYn9wdq3VcwaNA18dJ/JxX/N9skbo7uoXgOE4XL9Cl4/qOjQ5sHcUvVfDpoTccmGJFa
giW24e1wO7XQ5OyiBpPm7e2i3xsFbDBJ2eTf+F2oVvhHRXjujjLSsm3HtQ3T/JsifOs0ek9QNx6m
tkr2ej8h/CQHYgbJTQFrJB1orpF1Q3bp53sKgHXroIq70p71jH8xDwfwOsZ9CU4G9om9JtVdgBXL
3/L2zdZkuAYDCEws9vN/I2VvOs4//+tUdVGex//X5GYGfzch6TCE6yevBfvlAUbvnnsvl1vTsg55
GBXrdISE5RfJGayKvol0XBb0atW782uic5Wtll+GEUDGcq/nDGNEPa1XpoveDr93yBymNWsoHglg
H0YzJtxGh33dh6/cJAu1h/bsCX4GbfpviJMMB/K1CbICGasvoLmiY6I1Kz85JPi8reaD4RHbFCOi
z7qVTqupTEnxYmfK/ujOtC0T9wwj27mzjQV0Omwn8tkUNnFb1meUe/COE9n1iIoXsyKoixC9SaMH
LgxQao16Xb+JHHG0O3kfRdpFGyOJagXvyQuAfKZoKFA6PiLL5iGruXh0E+CO5PLNkyUqYk618foC
cSaiwXZG9dEJhhNBPRLnyGNBqOPdNXRaN73IoPB4D260qQYvO5O1s25sInEjiygCUu4h6QcGyPW3
Vv4SCS85xDH4lzy0QTaZ0a8gKtPjUKC7wioa782wewOn/FJSGkWVhs4SmpTwcoyXV1oAGC1I5duA
NtKqyJD9lB85oSmBsZ+h1ka9LXZu+Tiy3TYkzQqKyAayMCbqKGS4aFngmfNEEbVC+lw7EJMyqkrr
igwdwlCzvFTIW1KwzwENoR8qArYtYYAwa/OG6JsV+7e2jQlM1Ux72OTEYoO/BtEEuaZFNayR5k8g
yz5diTou0Ib1FGJJsIxSDZ2Ixb7e50cYDgDzHiobQpnvDc+Nm77BiL6RCGloQfZWA46zYB2vwwJ8
vgK1VjF0dg8YWo3C4QSbAO4AY7KOKPa4mJUhSjZa6fPoZG/LK1gEA7Ufht3o2PdTRZsHXbHu5lyu
m2zGEBwsQR/3NZw8rV6JoXm09WbYQDp50qIMsnqY73rRHzJblKgZiDUQ4nnnSYZ1Re7Fk9HVmOaP
pu2TMXegxnbs9bEHgnhVJ7vMD7azCZjJa2/Bq6PlBt96XeMbsiKpe0PciuAZWfTBcJFItMEW5UI/
IvM9An+CJNuzsViuIEq8aFWKCbQVkNYooKemtcPA7JNLptp9hjiFHNPBrocrKx1QsC3ytUaMPkQ0
XUkmDoLm3pBMS7WGk8SADHcIpFiLvaOAcbEJsSwUQIgAv8lLAxKSdLi/CfD27tVeffJtsbGzatuV
qmP0XoRkrI3wXFSAqazLfMNuHeLDhA+Tboo1G7jbOQnwQx15f7Ttphn3ac+Ru7Dyx02gTbf9nD+l
juGczMF6Nw0MWypqlruoKB/rmsxhP/yMOqgWYAYsmNDDk5gczMI1B0WxGUUQvZTbFN8FoLD03gT7
SlRfise2GNAFwz1jWwgsstEt2BA80aQ+m8VlGi91B7gjvI8dvg6o00LOxwIBnhbsKQJd/B+iYbVM
fhV7NaJ58zbSnoDafHQOLhO57V/VFXg1sCMeLq9O0D11Cg7sp2TQlraRHf2jDPK3CZwKIfm+tFKU
J0ypNOjRwEwUPDJimYhd2D6GNK51wwalwBKBLKO59Rk73SRBvEPS36S31MLaddqy/NoZQ3tpka5l
Yh6GeAtv5Kczxnf1yBwxoZPj2/zXY56CfTj4BnrWuVIoFCE5O5Oodsz59njI9kURwsWjjUoz/bVg
7rzWpR+33BTwM1D7ago3j/MQ/7AnIJhD9oZKgkS/hB8iSmFEjyenQ9euorPvyeQ+NX6F0iHLy9JN
WBtM5Eaju9lsEtQRGRo9HC4j+J4OMSjk6GXpIvPAbJbr0a+mhLWCVgzg9wiHbtCuXnIXD/yHnhTw
IupsNxjZL0qk4DcbFo8uHceVYYLy6I381nGgAPSJs20iKD1Ey+gVubDk601WBvjw9KCIySyv4Ggj
PzZstGLatIb5EVmQm+YkLtaq7+NswURg5yXXwHX6+siLLSJkg/3c5MbIqhAel44ZTizeSZT9QhNY
R28DeAMeErtybt5xKJMo6NSbqu/ul15kBUwrlNa+W3F2W9f+1qNciiIXzVmpDt5kwDztubiawO0D
2o3ZyKLDCosYL5eavo2QWAHLsHwz8yBf46+5q3v3VdB0KIE7yMarcY6ZelG4xkqfBKl5h/qcek0W
yB5F1YeIvQAzlByWRUJuD8k/vwAqPOfggQPuqdaqL+orNlrJk6t+eSplhhkEO0XxJllWldk1wP/w
oddpFafQ2FEBjFZas81Kd1gNpVo4gr7atfkMv4H0yCaFuGSgQWbYArxlmv6wQ97Ty+qx4d6GvlWv
vS6T24rd3ao1EQ9j6XNj/EXsTEkT4m4N0n2zrNiGzWQHwOtnGoOfQbEGeHECqLiwdhhIPPZcPfTN
4m2JA7SRfj/qLJO0CWKVJvO9QK9CaRV4wMyt8bmtWFTSzGLAN9mvTHav0vYuhQPlr2yvJlSyU4PZ
ZU6zX2J8MMsSBYkqfEM/jjnRkyp0vurLEXl7mzk5cPdFBM21k0xk5lwcBbi2mKhlo+6ZpUffkRvF
t55lSJPbrILckGusQrNOIF3VODWsR+xO1r+HBfc0MU3cdCsFF+PmfoYgRkL9pgKyGTCPyYZu0QIQ
Q9ck2HrpLZqzVNwtuCMM82iolNrDE0Y7IwMaSdMbCxhOItHusPHxXHvjfxF2ZsttI9m6fpUd53oj
AvNwIvYN50kSJVGyzRuEJVuYkZgTwNOfL+HuqI7qjrMvyiXTFAiSQOZa//oHx1kPQX2wMfBYRMZN
w4Wk9NcCmn/oZA8NFh+19oumhPlxzq1CHkm2J0nvXNk4Z/X2+C3KoTdXalk1Yt4bvCcmrKK6BxGr
XW3xi+Yj4wPQxnhmPeOzaHs921QFLlXCCNM1ETl4j1FfWQ6CmnQ8xSPT6uWWNTG9i1KnxlpZOV5E
HMz2pl+Rj5eqa7OQdrQiawoxB4qd9jtQ+FzWjwf8I5HthKrUXesziLhp5OM2srV3IfMvz2drdQKu
H5FoeCQEX/QbO6cK4k3DFjyV5veuOXjTXKx0L4KB1aJK15tpP6s6frTbXdHl5FCSU2pNvMlSRIe4
n46tyaqsOZ67yUj37ia8AQs+zyxmAR0mxnxpFj0JV2dkX3DBlG3x2fb9i1mjJKkTbnPL43NNnW8Q
5/3Bmh/N/ker1ts0NcjaE97aHqEs9PI96xFx1cNXmHPrzDaUFmvEus1nTYrN7qmj0MOMJf7y1esX
A5YFuHS5usSI3i2ufZPf07S8VtpHPiY1xLbgSaTLPipQJsc6getcIm52Z47mb0rBPqQ1INhpjEmH
0M1t0aNRTsjcsUd9FxlcqwBlOuRjSsRMKKEcq89gi02rbQqBtcBc/yzmCB6hj5qUO32p58RYXJcy
KDF/5LCl18tinBr+balBlkU8bdlcjVR/Di3cd/vMoO7JmrsZhUSa5V99374FTcEOZ3CLWKV/q4rk
OpbtPa3oasz94I2PY/xm4boXzZQZQcTuXCjr+bDNPpfa13OJ2Ak19nAL06yBGpxAEAGwi8uin+Rf
esV1rwruvM1+BLQ3OERQQsKzOSV98pUY2R2XU9ZLt3gmlwXLEHLq7ZMxNVeGszvRT+x/Pp02DpQV
cQSdvVIl6qyW/zkjP7NGlMZ+RLXhN6vRM36gcKK1aAYIP84dMgAg1uS+5kHG8JXPekjyOyo5hOHN
WrGJ7BZsSvq3PkGuWVqskR3prJNzX3bHmWwQGrj+EcD4VFOC01Ak3SZ1rrad3xPczlfCm39RoGC5
ydWcF+HNjHjL6r2PMr4EWCwh8OEbLWDcRy03lUi/Fr0MBsxbx85wy+cNGWoLCLD7B/mgCKgvDZqJ
URX/UeL8NMvffcIiQbDJuczNa7avtOz3cu3DmE/2SZgEcDl5Rk7sArXyeuipYsq+fS3q5sGDU7yq
spmiJfmu6gXGyjcQ55RPg3rYcjG+UZ8NaOADcXMj7K3hQ3T3DPnzevma5/gZvj5+GilkOgzArpHh
M//LSTNh7an78k5gsw4kh2mwVXn7NgnErmo/IRsbU2KwWKdfqkXagKmwoL3KmdVuuY7VPlzb9kGf
OK0C7Rf+v9dB+hdpPE/6SKRnSok0mf1vSs277br9riWUrHDyr84acFsc0Ik0qs+VMUI+lSJOy3dK
tPEFzyj7KLtLpRfJQ1VlsFL5ImxCrmp31g6aVv+wEuet0/2fcRA8khx1xRyEqsFQcnI3/1Wia9yn
XLm7p0xniamHWzK7uNbGctjbWFpw2+uqS0kE0zHS02a5MckLHOcAGYyHYzR0MzcIsBhXRaXCAIyW
dl2gOF8rUePSdKJQc4s4oMyjIDSq5D1zwu+emC49kmu86CgtTDd8c9kgV0So49STsUnOIVK2QiT7
mnwNUZtw/fDi6CsyvyDgoLcwNIiOkfVU5sHXgD8jDGe0VRk02uCD9KFuHw7cNX0U7saBaA+ct6EQ
q4gwKrGWgBkzkqRbNDM3u+Ni5lCOJFAb00+UhgiHuM6hkB3rIfVwdcC7yy+6V25GuDKKZdB5ajQ8
5nicCwEhSseIT3msgd2mPv7IgZcPp8xiJCivZR4LHecGn2gZzX38i83wd0qDNFF+V5GA/a2maMg/
13bhYdyUlCQM1cObpV56OYnQpFg5LFSX5cE+JLxU4K6wXQgP+ZAwHorcnY5hJGNtCyM6p4O+Znk9
/skT3KeFvbH8oRukauV+fPjroT9P8RduBwaT5Wn5JxyK+EXdTOiAlWVTPf7rYZan/PXkvw62kIQW
H8zlseWvy09/PUZqwT9PaXnwr+f89cS/Pfa3o5KpAVIFUvOPt4dQlCMOjmLk/vU6y+m1HlK6rkNS
vPzD8keI+DFOJwFqqDXteTl41gUkJ//1PrLglwiS8Yg8eDoZusD3zdUyUukKG7OUBs3BulFDe2uQ
YXtemEvL3yPPfe4rv96FakQbhK25lznxZF2JXXZ87zuv2/FZylPYRxWiCLyqMId0T71nYwbm+p17
4rxJBVQPLn/Udc6kM4LS40SWBnENxVcZZvO2bUdl+ZL6p+UnllPvlFREGI6QjB2jvXYYzOyI+zFP
WlOZpxhA5sTE8dlELI4bNR1m29SfmWIahjQcxwhJXsvwBpVngcF4QQJTjkO51NM99215akjGwDoX
H9bQLQ8iGA5hDDPYLUlDTGy4/V5gv+WaG/zqp206WaemwVYqSv2WeFQ8z8yq2DpugbotTZAH0Mof
AweTKl8nlqUm3mZCPUINAus2QOfYxY9OS85KXKJ/44M8ca9a3PQJBURL1zk4tzQbnqtBeHCUykfN
zyHyNgFuwWLrJW+RHuG022nYC/YpC5qPnoHUIiLutN2kqaA+eUlayL459lVtmF0rizwOAh1JTh1m
WhrMBE24fwRozT7JM9ETSv5nq4+uM55taLD7w9ybr9hPZ2cJd4uNzifUw/J/m5P96ZcemrVaI9JI
Fr+CFi9X8vU+62KPtfG4HWu8ODSn2mM2dXXS/rGtDKrgYrxE8US74rLwYvG5qXrbPzImeCg7uRla
QVOKZhXJx6/cmIaXtm2trYVsle4OW6GYU3a5IHz0qCI08uPoSJSzKQ65OF08jQVm7FxAaGwj71A0
CRL+ysgOBZHJnYt1lwMpDGzHKzdmE7+MhetStGT2WXcaf4W7VUI2bk94QYtTt0QY12UmtcD03YwH
NujBqpgT4GXut+RIBAQ5yghBwVhMj0OhGQcvJVpL1ljIKAUo9ly8HnTlemC+2A7nIOiYXA3WdByI
FGkhD+ugtyQdDXfDbkIQGDJ1g1czAYaW1MemHAxwW3mpOsvHVdfXEZfUh8rChKVwaTKrsPvFGdCv
GCHmW1Z1drJoUw6KZJ+EiElk7CMr2dt6DMNZ94lPajpOI90WSXYkzaK7pYEpHrPZuwwdBI6KCj8T
P8HjcFGzYRzpnXMMam9jDV2IG0D1SWt4QFx6t9kaibHzbzi4YaATZipvDQwxbXipGpuj1I2JRiXY
Uff9xwHsmgsIql3DYLeuk52pDwfHnTeeFPbOaVHo9I5x950cynpkP+ky3JWthtamZbzbWfKdzJMr
MMKbG/r73mKxcOP6KtzgoTC8WxgCiTR+SL2aPLWanG4kB37QuAKpuPhXaQIGFY5+2A5cq3YEyzIk
5moVMtxkIGc2qD9ymR4Mibxonix0I7X7iBkgk0w5cLcQObOJiKgaLDzo6o94Th8GwzprucvFAN3+
0Y7TfkeyofVoKJuyqNr7bXjBmIl1JiEvfNSe2wLv1L4CkG0jLtsQ0MZ4LEds0zsXuCpy5YzCRbI1
D8Ohqb1v0+jlTyYGuQqdK925RStc/y4CfJNU08Eg95KVoAgFwbZhkKBxgs2zmUP32lhVc6h7i0l7
fOuq4iFIR/wpSWRc1YHxJIfhYUplf8IrdW8lWbMG+OZGzcOVk/pHv422M1ytVS8hVPQow1vUqTPY
wjF22n2Y6fqlzNP4wZTTMcUpBbus7CqxN2XtNPqtcOPm/Ayz03nFjAKHTHfYhXF41bsAsCnK8203
ue+O7byNSnlP9yLaYav1mEqY8n2agiuV3CYYiBRNHAfZj7+fk/ZnOCO0Sm84wO1Z6m4JxoHDDPYn
wm8ewz3CeMxv3QDeW8Osca1TMAgoT+PaGrRg5cAuzESUbSILOkiBJRGjoHBCWABlgVFBGtIjFsz6
4gS5dDXcbB+GluldCdZo1xmbmO+Mz3kbf1rQx5NQPE7kgvv9tMJFL6+xtamNfJMZWHX4+V7W1Cp2
/5nGI9hELXD4LoILxK4P4qPBREAYgdaZlGgbsjWZkmHqYj5Uorp1rnHHa+upV+V72x3JSf8ImBA6
6pLGZHR3GXwtvnS4PGptuJEYfjVDcekqcojaH5imbUdPuyZV8+Tb1kNcZ7dJY9kIhHggS8IezI8Y
cQ1yveZQ6sa7jMxnz613EZJrx4omYC2nxsCDsryNk8exrc9ZGjEH6A/2AN9eJRA3cMpm8zsGn1cj
jy649T+ZLviB4wG0z8KES9chJC6ePT2/NBG1GiJs8umjNKtXs1HCu4oV/UI5geTei0XPhVC3v+IO
s0ricZs2zbsG86YAj8A26V19NepQiScPNSsbxuMs3g+p/x1LjTUdO7LfZvgR+u4nOrVbu7EDbEnG
0XvL+Tp6vBYm7iE5w00y3pww/nBa9xD4pNflDhOvOIFF7R0j4kIqDXYvGhAjwy7ateUDGDw6e0Mp
djhQd9TGO/oYgRsQSnO/3mZxtLHH6Cd4ysv0MkU5PaOOKzuIpx3ayuYt2sdz8KIVTChYlrp9nte0
qudZQ9Ip+eARir1Donhu/eJnOUcEZFx9QJ28bY5OWt+1FHdFK9Z+tqxkXSqgwPlkb86Ggdh9yh8s
zdk3D91I7IWG6WGT6hWMrOxldKbfYGLfKFU2dVV9NsnZT7kMCUelQSdZe4LCubWL8wjNl6gdcNH2
PM91uHMN9FxB5j8Tr3CHGBvTYctD39jWtsRVEAGpd7VJilj3tJKAosUl9AiKgPF5doHXFiokN7O0
z13qe9syf6SujjakF84bJwnv9Vj/rgg/djslkzcid6Mb27rQnPM46Ye0IrxHlJ2aMlWbzh8/2qz+
cFt2/dLmItQzRqwOoHJ1KYyR2DHmafGkUpYvYyu/4qEq9jBt18RQhtCjYahkTvRDalxrcjYYrFIe
jOQ4Sw2JGkHYmCD1Hfa9XowQ362Pmpe+WRP9UV2Ye/JzaC9iLJu0kZaqaPJ3W1re2TVAjlPtBYT7
mcQTa50iYHXcEYzWJBDNnuTJSI2XiSJJIS/o1m2c8EPawdhbC3KMDqlG6tiY2XtWv0/DCN+diOAu
wjJ+9CUW2OBL46oZYRYxQI1HvtLkKsT8gzREUhVK9vRqGi62LCD9sGPbpOIK8W0wuUZkWnzrA4DT
zHKdHRFP5A4Ct7G5PphwqTah7H9McbzrlYGvJ+C+zRAf1mWiveGtyGeS12/aMD24CQbdiPo80xvh
yzbNqpP9OTWdvcQ7vJjMJ4zvdcwHoPhIQQpYTA+N6c1XgNfuauMw61rhkn+rMTCThf9mg8lZ2Yc9
U19T67keqNRU0AtnRfIMbW4vQ/tgm9WPoX8yurXjGx/1zOSV/yZ4EdTr614qq2O5c53hVWf6vvIr
QtBw72XGCypWY6teONi4WfCdJYwrfo0gNfLO//xbgg+KTXlPxOuaXY7hc0EoDus3L+FyeHW0RNCJ
V8Z+iH82A8K3f/wqCQGsRpBF1FMCZlcj1EheTjjBQR2CFCwkLOF68vrtxOGo5NVfTavcWMnbPF/V
cSP85E3+r54c8hp97BMoaWSshJzVaJXvM05dSXbzxaZBsVmBnZEFuzPYkKrY3VT8DA1Lidc2y7/x
71XQQEHGkaWCeKsep0g16n7bpAAW+oc8NEJbWVa8/J8InANdBXScfaNxMRIQG/D76imV4e3Uz+p2
DDhOSpJfM7QHS2DFQFrXE+vQ2gCxGzr9S7142U0ZI0pg3kQ+V8SKWBYOIvwGZqHEoayHIgDCKblx
9nBmV+oZ6vWquDrFOMuqc3XaOt8iObxbSXBQL16hs13eAINrKxuPzJJHrNLU4dR5qZfV1Nsp8XNW
751j1M4+ottSvx37+lPDJNtAA6z+uZHhWn086u2pj/CfbzXgrFCmYx9H1s1MM2FRwTFYEyPc6HzY
EaqxKnisZQI2edja8rN6jmDer7sfOm0LqSInnae22Z+nw97c60m4DjlcFoRY13Q4l1O0d4zxYRPz
EDHZaxzucUnjfXbJZu7pUHR8AIz8Ux1K18CuDc4G0H1qmg+JglEdUj0nEKTTP6lnqHMqxe/48Z8n
FfGgOuFIOEf1UrzEgyTGt6R5RqW1vJw6nCthiYpHi/RSWpQXDDmINaZ6SbduKS5F8x2TAPjZJc4Y
JsBiE82nDgfbDS6VK9IEcU42mXREVvLlUWxb3FWp1JAya261j5Ems91P12WAT/LHF9vtTRu5XAun
3s1xcYtSMzjrxJj2TMxNiZ+pm+pcSyruveRS9OPuIQ3DcQ8d4asK2sM4Ms2esVzDcDIkANGpiQA2
oIekpCP9TAH02GzMZ7qFD2XrxMDde1poEHbNhToUj2ySgGVqKGLXN1tgcWoWXkuM/SRo5NvyWM6H
2CzioxVh2zqUt3D2Yet0Bn2TJLClzU+tGJ7Vf0VQm9tK0cQUFayFNLQ4EQ07w2uZYLGJ4Pcff+nh
IHaJ96mR3bBunOlbF8KV7Rwgaj0B+cZBfutY0A2sxnuz5vSHVXo+nsDNOqdhkGThDtV9crrXLKIe
mh1AdhdHpY01sWfYA22cfvTG0jlOasMijFGtKKCUyjwQ6wj9tsDdvg2aromE1KxNUxQXTc0rsbHn
0y4YmDQE0pqJdZg0OzkEjSDiFfNS1wIUnorp2vXI5lLCxaKcwtZVIzMdR4V1W2afNsZ2WyRgRDhJ
zr/8LchqJJAp/wF/gmz5joqJ4f5RNsZBLxggmYmerXVka131rayMkmCuDCedCrMey97NBoOWzu/F
2u711wqPPBTj+T0UENjnuvRXakhBNgqUaYteZxlOUjsfSg/soIwBuk14fcTSWfs5xKCJRM51GgCq
THJCfCPKnTkOZ71CMIi3wblRxqCTTBQhmmGmY+KUrSD8/FgITnNhXgmoYisdb4Cc+zrBwB9/TbBs
Q42hpQHvLRevUUiRulzovodTXV+62CFAw7XHsIf6TJCMNyT7smXoVxZVS4XF3LlXl3yleS79uJNC
sb64k2MdJ41vtceCWuJGyzyExC5nkg+E32wYqzhPMMgDob3P4fhJMqixTYJ0t7x0PcK/cDMtwcFZ
Re/aOFGS3gP/q8ZlyIZEQpj14y9aQdVXKv9ZblZobooOVpYP6ZzIDf7E54KwN7Av9z0ffQwYJMBp
nzu7IaBumRP8bMW0TyZ+00udtaNTUcEIu1mKmSFZo4mV6kbNWJgMe0jht6IEao6lp61MjE+gamMF
SiZOz3ebfCNb1V/VoBvu2My70ojLvRw/qThVtNJk7uE0nLt2XoWj+V03GE7EMsdbl+nKNGI03Mvy
asXik3l3jNzKDLb42Z36sL72bXzBavXLzx+CgNKozht7PWmgzupeCHuuba0Y3+C69OvKZQ0wMndl
DjQRht5dAuNoROCEYwx7C2tAApiYM/8Zp6qB4sKSKgTnQ5G3bufk7krrwaDe93IoIp2kPMJPLIVC
diyAbeIgJqRPTY9tVzLqwjswzZNTT8yiGhctQ4MmZy5H+XHHS4zhr2IuqL/ptrg6s/NSwCBk2MPg
hhu4r8zHrrfeyYd5SEuNOBVxzwZxGdx6y3aw01OXmY/ssx0RhJdZ9CXqrF0WXke9B8D1yVeY4cWV
FlWZehHJJBodwbe8Evc2d14z0v1oRall1NxdMizDghZ0iBu4cLnMciJWw0L/reZnCzFnHliHedEz
fnv6CqwYd8GQOS09mh1nGz+50HuAIqk+d4zA36zBP9dpdjcNwn0rrgWEnuQrkWnVMtTGm8nb5ZJ0
RFI44q7XCeFlw+/moL+0HR2oPn6Lo/YHTr50mANMniR2GlxR4chAQrkZMxhRyTtsRsJ5ehXAmsaY
ibsRxEqEEb8giKF9SI0SZVqw1yKc16jAMeFs5EH2OfEHOIVeyLncVY55IVjwZWb0DXTIBeIOvAl8
2JjEE93IOtpssRRst76wkJQESK/6CSvXfsS2GqaHSIm5DVySM4VzT13zs+rbDz1lhmzN1AAl1Pdk
4CsIkEfgUWvggrGMGWv0YCT1NJDqBkkoL/VvlDWEv2NsvlqumL6he7B7f+cxkyoYzjVR+56NwT51
+OQaj5m2132VqX/7Q56S7c+y+tLkcyKOaILOWa54sWrklyfuw2xiUaFona1iembEA3UJNtlxNUCo
IXEbCX15VxM7HJpg4DC82U5T8qWGgq5fvbemfM3wrOtUvzGQHY6+hK4yqdxnrpuXstFWumZTuKrZ
WQ9LpBLB94aoeTmyAImU2WcdxCzCOEBvhjzd/wtB/SpyJkHlfxGKcGVO1LX/838sCOd/IzQbLt4u
JtRqz7fgnfPvnz9fkjLi2cZ/NyY3GhxY9OkVHApM6tVQlMmv76flhh30FUNSvuAWGNHGCTLFAHTh
LqQ9H1JJ1tNCDdSVBe3Ixq64SjUqn41oxFVTTEYvoiwi5PW4/M0JR3W553c+E/SBkbs34859wLRJ
7SanNO/p3wbGkYEa4NXoMmlAX2bcRP4XQrTz73TyP2/b8jBK8LxAfTD/8sahcYmClM/uQJt2IOLs
cZyNh8CDPKqxNWPkjlHPl8DYfGMajrOqfQNfa7SJBKil3BBKrGFplCsC/t2kaD4xTAByftMvipCf
GHVQgM3Bh18rn1h/h7MH42K1iwKwofjQzgSlWUczLl6HJuRGgIIcasmXKptidZ1mig80Wnwff7j2
iuBQlkqEU09XqqwfsmHFVitc4Zq0RPFw9PU6OZDGW/2uk/mp0XL7f/nQrOA/XC28UdNy8dJmuPu3
D833/MwbNOxHtMSCAIev58yM0lMl0TLLHZvXzmQstpApF3oEU5ejsIHj1NZCw3LxREBKoaO9EVzx
GBHHsZBjZknpNc8sHp47Cdq4/Jx1LZ+cyyUU6/EzMOmPP2w223obTOa4My2SIjdEMjkQk/7cDSOb
anxsxC6KAaXVHfj/v1m8f79mLIdFAxWGD5Px3yQIyIQzM0iiFp/21tyRZKaFpCB5MdtEgQM0xAz8
QRWZXjdTMEGfaGJF0tOUOW1SKBK4YpOHU/jkVGQZ1d6Wxe8wuyx1xXBsKyiWS8Ew1tPzCNOAlD0a
Cbu4Tz6fTBkEtxKzobVnALfAgWD90c5hIZkR4buyUIecFDdfXG6+8kqPSBhtt9ITeBP4MKnSEYYH
CkkSRw/pPC08pFTaSkVZHV0feZ2r9jYb94+9k9hHoYhYfjRUayNnDGQBHyW04Puggf2Z3fUQ7lE0
vWVQE2avddEDsLsyrqooyLMaPjnfuJkGG3jcAGD2sYaJ9UeF9Dn+3+i3+A/LF0r5f1/APMtEtGIh
zMCOQP+bLMTpNavKJ8IhUlGwQlKs7js/HTemDWenlJj7uBY+MR5bad2fXLcm12GIv9iTqx5is9lF
b5O6+HBKgCpcl+c4KB58J3LXmuCXtKT8hhgLcIH51Z9FqTWOttuv2qFOtxi2/NTl/MtLojvcsx35
nTczyL/8jIWj0F4BPthQG0JnFKssawi0Iq3tIbX7+1xgtjHVId8Hlh+Kx2mHYEPaECeYredb3Fvf
VBqLcvyVT4E3bru5O2s1IXfZYGLPVjrn0pDO2YHummVWcWgYk8Qc+jIUI4rSoeGR0jiGEqvKon5q
werIiMgJSqBAULEbOmxyuLObSgI35lgWs7Qh3hB3xcH3ahewkwVPMcMWOpvVwUB3rF+KENsQ7rBw
etwm/8qDaNf5rE2OTRW4MKmWfzcp5KxGe9aH6KtECq+lFtnd7a+loIyK6upqTDCbsifcQN0ZirjV
eM5tDpuL6oujKvnupc0xEOEbK+VdtaZ00SSQKmwozrvvMnC+hySBZU4PpXfAsBlTjD0w5KWeqbgC
jRphFgO+uOKHIgZR8ROCREweHMYvexifyZE8m3pMAmIKhz6xqMLn4NdURu84vB8WpmoX/xRR/6GZ
6ljElKwDG/dpJBG4Poy0m9jhZlwpc8zETiddXsvoRJO6vDSud8s0GLyK1aUqzpagCEUGIbIRiN7P
46MfYUyh/+G39arvKAduOr3o6SOb+pDAIfUBETxkw0hGxN2OGTtluGPYJadrtoVyojbh3tvVrTfg
89ctOQiqFaaS3bYQI3dtbz37ofi+WGR7My+ud/V7Upvflxs8bircqcvxOU4HGABVhACmNq9VOqLz
b+jxW4CHiIle4jfflOsimkYWG/qelSPTvUNP7msNpVxB+WcEtEWGp7+MtXipEnGdlG6iY5Tc0R4H
LZu/HuZyk9jhTQM834SGsW4srKmXtrvTAE4GAyhgprw3FP1RaPxiOh7jRF766CdIv6Ytl20cnw2j
YfdgZpRb/rlyYfinnZWcGz5keyaFICrL71j3b2sfIVsmGVwzGX/rM2Gce+hpDq6DUmbJNTXlkQgE
eRAmCV++VxAkNA/hDkEakEWPkWM5sJ/ogbO35/jq0FsetczNN1WIg7Pvywv6+Q8nm8zXbAZLzgZ8
BdGCzYhYOu/Nj2uWo6bQEQaAOCXwPXV0tI1XKcdnDFmTLrF3Zdyaa2laA4FkAUHnCCv6Pt+7HaEf
o0tknCAqB5S0o1O1Gdx1itgDSbM8eLgULcQgFUo3EQPON7EdVRIVrLKTlVUkw2tYYM1YYDWjbuH0
NOP+p4/7eMAYBr+p4xIwOwfzQ1za2RYJzFXrDdJTbDLtijnbzzYuvCrmcqoJRHTqaCed9ms0edTR
wBiEaVinJRbb89p//MTY0MgwQtFM/Xk2XHMHfe1Q6Za5iV3r5gZiPgXdu6wTF3wJKoqcaqeggufH
jmFQTy6UiLMRviIWoqbXnKE8jIc6nLVz4qXeqZm/lr+06pHlJxR1DEFxE+bTm9It+7gDAdB/mCGv
H2zbC85hP6d7v7S+JXWQXcaIaFmL7AxMExxGUxPW9a146Ol/MCyaEYh76SFPcwPlCDa6SV4X51wr
tbUYkmoNjOic48G8QqJz9stZLmdheS1vw2q/RAiHJcQrBPIDLqXSRyyNaxpLhrScfeEPezOaYhLW
SYHq6uxCgFewdhJeThcEl+l6d8DVkJuK4eHWMuDxtjAEz37xXvfQ60wnOmZe456R4JPhYQj4dCOW
RIjNnm1ygA/S8feeAaSSUXcyaBnfg1TfzclE3oD5y5JphiDbbM523TXnMTY+a8jpu2IU/TmuiI2B
IRPthDttsxE/Nc8uGeaAEp6laWPOGjE2ZC1+DSP/nfCkBJGdDp0lRHREniwC7xIsHbe96dnppsey
5XaJA+NqarQWICbwB8l+PuBOX87GyceGjhPo56gEGAqNPSSnYd8SRBj1U7fXC5cuuSZODrcqHFf6
EM+AmSHKOp2MK3n0mBWOYXpMRQj3GOUCGKGyZ6EtzBCZnHzlXwgZ08Ppn2NEUHkPElnG2lSmm3kS
k8yu5qRKo0IzluB5zTCuNU4LAzhrUaII0cHM0sp100bA6l58WCRchCmDAGfDV+TC14EvdllWLaT2
cgO9+lceu292QbaPqi6KYRIb5mT7xfU66trvQwTb0WfcB5M7v/sTyxTOi+RacjYOKb/QSvDSDLcL
NTofSSeKEVRNjtjJJvsg8PG80LPJaXXXOFTRgwHiCxPRmnS1R/hRu+UsF8K0gojmsLjiUQCp8WTE
xqOB+zs3abueiWQjsfG21EnNxPYho2Ifp9Ct8jDAe6KnOwOmMQC816S2Pqvtc+GQI36B1d+w9vMu
VELNyxyC/hZtdifWnK0M2jllenOb6+Ku+LCKfe5aMNARNjFKHDctkoAEEWQoZnIqQM1lNG3Y9Sml
XY5USag5Ir+0mGGCdCDFyZjDVTXK/vyUgiuu+p7X6aA+ZzhwEFBS01rxyCKSmaNKX90Xbv8Q07l7
ylcLKmqRyb3Ry9vcYdtaFti2Jlb80ORS7PR2t2i2FoLw2CAjaJRj/gDPfuspn2yIlF9WFcEpacE5
C4v+th5nf5W4xcnoUL6mQmlQA/MwavVjowe3yJmZVZpXulu0Ia68OTB3izz5muuce5URVK/dshHE
wXXRDjTTffBhqHQ6niNTfa09+1BOLkIT57A00J5iG/et9wRb4kkWrbUbWlhcndfgaabQNKUHDDRC
QJrrEp2ArwmSCKyrenFqsfmYc+s1V4BmpdQ1+PcEK70OzjLuKVqsi2PCm6LTH1qUL/w/kWCVk1eG
Kwah61Svs10dgqKZ48kKrYyBDCqqKPw9xJK6WF0Rc2yBRVJGrlKTIA41VF3AljGkP/GG/JsXdPs0
ab4jTTtGzFfQFWeSiCmJkoiTbo9FD13FHqmeyoi6yEUwYPUzhodFcW81bdfm2rflBSInhNDD+mCV
Y7dKnfamRDs26wOrbf1N1Z4LfhDaVCK1E21Ufd7WzWvG6BqRDLUvQR/bNKWtjzVxISivwmvYe8kn
67HWuofEgwVNKEm2xB7pUQKplvktfvsUmHqFcCZ9xFcbfJxTU6kN0iEVORq/6QaYDq67qIQlX0/k
JCY8BJ5ogD7jd+0Rn6f4/FKJwAqhviH3tz8EYju4SXDplBQ1UVKkULc4NZs53dIiahwi8OIHf4h+
adGDQHMOWv2mW+FXpc0ZvMlsL5DvbEZPUJPL+SpLzjWc0ojpkdet7UE85cxbWX2Quozkk2nRB5ad
yHmpUtmwt+7kEdVa3w9iCn7oRfFlmIgF1H3bGfGz62PM2VW/szA7GgoAKUB+0fXqx2xqfg0gp5Y6
x5H6t/J6MomCueMUiQ5JS7qPgkjG09xUx8IyoYu5tk6jcZAat04Q2s5G0+QmHizEjX1t750Ytq41
pl8LIuLDdIi0sCUIqIg3NkP35WEtnoh/MV4xNP7pj8EjGNRW1UvxgB3x4BNhoqCqRTokonvp2Cgk
Mb4D1COTntbrz1oW8UVLkd6DMfvpRzG2qW4NGl2hpO7LTeiFBB8auymmk4ckznLYopsgjmi0JEW1
ta9ET4OjNHetBqVxqL2dEq2ofly1JM5Ee01NxotkBL7An5kEyVuLvj61fpJDiGBQKTyW/qiK2bUJ
50E80+Urbwhui3BqUWAY6qKqyXYvTahJyKkXAG7BrU1VNXstopROor7BUAFeaYTkl8KvUDizLbFQ
tLhRM4DIQz8SkDwSyL4MABZ9jv7/2DuPJbl1Nk3fy+z5B71ZzKbS2/J2wyipJHoHEnRXPw9Yp+Oo
T3fPH7OfTYZUyWQyQQL4zGvgOd6EoL+QMgNKq7IOGx3upN0OuGi6uJioyL43NBvu870bXOXc7YrK
RNMG7MkhaQ3AWK5PFyfJj8kUl2wtz9JW8tTOKbWjg2GbzspqvXybuih02QD/Ielq1352H7q6DJFW
pBapdTiCtdbPSa2yGTno0Ank4gXAc/I1+GRuzSRCNBbR6hhIq5643gbPUbPjLi6MWB2Dg3VRBhvo
tGNutCujJNEvBrK95RLslBV3CJt3O9bhp2Oboo32bTuW7K6sSGlBstigPsNAsca1BAcZlqO4M94Z
kwEAA9aFnIPyYNW6h+wtRCLIGseFIDpEiOBIUqNuDdVTK2+XBueS5Jo9vD3LO0sto89O9V0U1bvV
aduomq/twERdWLehR7/SaUaUaH7g9/gUaO247mwIasmIH2Gq4+acuV+I3FvbrvDOdakMvTwK+TVK
TIcq/GHj/obMkAnTN9wvMh2T1KaLab/kkYOs1YD/5lLxwe0Fzl/rl2dq00c8FhHJYQkV0/C7QtNo
63gZkw5B2jy/SxNQQj5RU6UohgtneWGexHNzYEV7CuzmfWm5Tcj9rv1uese745zq831fzPi++UQc
bZAplEK5boL0fSlbLSXnKJY/0OS+HcFtD5X31DXji52XuAW7T0PYX0Tl7HyVv0pKFaDG4GwpXYcw
Qn+5UCwv1W52G8iyXPyST2o6eg2Dhtt4XGWUfJIKwDm+LC373bLzpbW4ayXdY7qZW8VAXGZXZk1b
u2lPfmkCXcqe7YifUqXNIZBg6MIOUxOiuaZjeV6mXKE6MktTQzWKZP/Dwy2bCrje7PLpBcUnuJg8
XFZ6lzj6VymZl5oWb3E1YB0vUDtQlWPfA+uqB8A+1JbsZ9EPDb/EpYX53ZI2xHADJMpVnCg5a+dQ
cx6XTu9yD4Fa0KtPKToLmvkCK07pKfNt74lGEzuLipEqpTMnfehy4K8P41ikWHDHv1F8+9Xb/VsX
DveUw2g4ZBGmgvvEZXrUFDCWp0ETSb1Z5sVSQ9BosNDy4YTUJ3eT7j2omBnQZrZeOhdLA6tzPpFz
f1y4RAHU5hsNUKMzp+169KOJQuL8Eo8akIYw3pbEw9QeuVZUqyDC5w4WegpHkVGCanIULTAghT3A
4FBIRMZAFVVHFJvUA1lLcmcVS0sLPQVy0IMmyjs8MJgjLLxGzuKLiy8UKg3EA2hvAqFxb6kdzwfy
CZU7v1PxmFWN6wLpGsUXRBtC1b5UpGUQei6jnMb260Dc6Y8UfBaKl/HszS7uAplOX7LV2MUwYCba
MUJ5mmyE4+j1JTH4lLm51j26UOpcjurqzjWd1FQ0TyT+v0sNSjSOrEefO79aiMXK61Kt+pTtdnmb
7JYa0AjqZKk3j5EB4JSehOq6gD9zVzrRHh3cepvCPWyGbt6qFiZQM3pePrelEHfQm99aktu5CZ6h
PtC4oJYBot68ZHn8tsyhxjCGrTcKCCtetYmqaeN3MEyURo2ixLkjwvT42t8tRFpfEfAVm9fTvnKK
FDeDGezglhBmqJnp9/kHhSN9Jg9eVgpJQ9uYxg3G3h8jntIMxsvS4pgLRAlq93HCJwGpZ7TUR5u9
J/Su8HI+SlLqm4DSBfoMtJfK/LfllR9JMdwlwQTdMjKW/rft4WME9njhT2o+0a1Zs3MWLQKaSkyg
wPhxW487lMIKVMhwLmVUsAgGeKKqUypsoUeWrHHIxAia9UTFc4mSQrAK6K+KgbjARhyr2OZ2Ssm4
oakNfAq2pra3vGrlwgralElI2TjlqVUTi7bP0RntezOiX6Zr07C1ITsPtb23our3AhgAYk/PtOzW
gxV16w8hNKR9SdSSWRKgRO4HXJi9GjJWujc9mNDYzSGX8nTabXEXe0THqvmtVr0UkXnQ/iXJUWTd
DGP+pWqQgySGXBjc7B8vEVo6KDnwXPsZ1GAdro+K02tKvxKe6Iw43OAq72L1E+J+pOxdzjdNFbvg
wh+XDsbiwzr6+JkqzRGlR80eCfq3i/YVmgBZrctV5pgfCLPSFGdeJRX1dD+aH0aNxlmDehHvoy1A
GlKb8FWjVnMBA8NpsbG0JoXA7sJoHqbcbch4Sf4ktyWo4cdKhwYaRGIeiyVYgQl1V5Y+PNr4txpR
9W2xJcjIFKOjNfXvmnSBnTPdM5wEnOxcUkGeHbzOljK/TmKqvHaLL5knFxU5zRkhGrHtNk8TWMUl
zw5tlRfdoAwTwhEtjGHACewVgT8EUSh0uCqQcEzbQL9jPi1rRqt46WkKoCmDP4klmnUKxbilLL7h
ckn0aKZ/0+KJbEbpkTr71HINFJaES5m0GudpRbSRQakg28WLSSlfUCaivaMYDoXofuk0PDRkTFYm
Gu2i+A10lOJu6B2kEVBPIQOzFeHW6fo1WLIUDkiGuXzd/8SQc6ce92VNzNKEr5PpdumHuDqs/9yj
pUQItoSZeuwD5Xd++hUUCFmcUzuOV75fhkd6mquh0Vw8ijVcydgO/cTZkkddF6kCQ5Hi44kqb+VA
liqIIZf5E1seBA7KvPgKFtZGzNFZxV62Rz+0jubriBQknmICFJ/3jJlADYz7eSkmLHUMrZ0ikEDm
4yKOIfIJtG3WgvaED9RnLKN+EJNDW94xzqt7K+bJmdlsXNOPtu3TbLN1ZxnMrMKX0DV+TzYCSJkG
9bRxnEdl035TavN+VJ55ZcnGrge9sa2yvVQyL4VXXTS8PiDKTJ/+8GthqYdNBrwkYMwltRqfJNWp
k3MMU9f3e7aCGV5XMJgNxnXJ746M6AY/gFXes8BXIWXImHXIChu2azwA0WqNDUkfrVyr7rvuUX3s
1VY31C8dS7KqrBQV9Rij3jdkRh62ywo8/HtJoLu5fbQs+dIPo70yuT9Zlic4xjOVQ9olGl3bAevZ
cUAgn7rqTTuQYHhu9iurq8OU64SA+JLZnoL6qkI96LL3KSk+zZglgu5cj1m8zloHZMv0AGdokHSS
ZmPXALmG3D0loT4BqbPvC4X4yIf+2ghsFCYzudo+GCwxg4MrFHiqjgjeHWYlxdlNz9YSTa59kyuf
jYYq6VoPwvUCuehcn8zTic4uQcqqCViPw/mXR2ALNgfWS+mVJQpdRKP6XLwVDWwMR6ACJDzON6bO
enFDJojcLOCh2AVLN0Wkp23IooRR1NvoWAuKoTX6z7TDSwR7mJUnPiyThqwDJHeldnLVE1uUdxKX
BkjjoGyp2dpvDUf0pYDCrW6ISl4XcZUkay5Imz+qfbMBg07hXp5QqIJGrlL4lO6QZzDN2yj/WcnX
ZQld1rMy/UhckgKrBktpv+ZBsguRAiXUwvZ5FOLi0XvdkuZ/aLGzMYr6Pm5+9b78rBv66n7KPctN
QrYEVN1q9CBgWtm5tRU4iYVmkQohGK9xK11Rf/1Q2V0ZBXs/wZsDoI5VuhR5ol0zn80+VvIALfUa
8Mtbuw5OmhbuCiP7sYhyFBorXKFK03AIboQCfUSh/xR0RGChRQSGg8FaVb88RAEWTMcwx8fBT95A
HFLcG2+WMmdNq2cFn3AX9F6yX4ShFqTX0NygWN1Qz2N2qOZf5gKi9aPsF5AnIqNQ4urYZL8WYSHH
ZUcJKpySYutVpvavtM2flYCR2jb1CjfVoBJfftVeAFF+Le060H67qa1fZ584CNWdGm0XpdtA+Uxh
hvoOtCXmIl+xmnyiq56gaB6WBrDh0bGjQHNjB8EdWoC3IXC/DaQMltoIzHsXPqr0aRwJ77FeA5+q
6Ga9pxSsiA4LBfGTdnFxs8BczaX2aykOm66iE4895Sm5okMCkNXhvhstSPhS+GCslbhOH4GToT8H
qUhue8Bvq+UhpTHar5zeXRUtjrw04h9kDHpWjT4PN7geGpBFV58pE54VVgn2wn6J/ZbcrdKuCbLA
s09PM3fx0ob3Cf9LAHwEmI3c6A0Q3WQ32tmuS91Xw2RJBm36I1aQ2tgQm6A1aZESh1jCf/DJaY9J
X792ht+sae+sAre7gjUDCK+kxFSWho5+toXvh+FB8q5qvgiHIx2gUfxU5fWqfcJpoPgGsnZKaWxp
o0ppfjl2Wa6l85U7I4xCJSehMhtVHU3YAcsWPQZr9KAlkrLlvO0p+qyCgthAQ9Lev52kfomrGaiA
RX5mOw3S2ATwXul9qgmRFkDTTHg1KopeAHC4ASDVNifvzW0qSCgK9UNjFQF08lbbu6LAdnPE7tM3
2vtFvyub2a5R7gU375MBIuPOGmluXKDhbWXFzOVQ25YTxGmTltWqxmTTMN0nVR2fK++r1MSnUrRS
OSONj2c4Lfsmb+6UpkiVOGcUbvcUkYkZR5vuafCIbOkbLEJ4mKzkLHesK3fFrD8t2oe5uvxAO4+6
pm+aDA5xq9ToUBIpdqEFTLc9UcT8XKosxsjKEbcziah4rqjzQzxNgAEm1loN4TRnNZfcP/hqTlZV
iPWZBwiGVMvKyxfcMFVbYIFQqsRzmbmzUtdTOdhSe6JGcbSIXnK7+Gmp+qkaZb+eL0XtH72adt3s
/iyGBpoMEF29+D0ptTjP/jKT8V7dHstxs21Me5PlnmaAy3PI3dAoMtGzwSx4lNxTu3mAwseGThtP
vW0Soo2wNG4aFVmpYV4iYlVOX/Lr0WPSL2pF6ugJdTjQ4oTMSwbYIa8A8zg7TWqhUDs4nKOsQ3lP
jikgCazl5ISJHAxelkJt4xTkw2QNH/CS3x1ln6AJl4AbnRpGYlahtq/K92hd3rqYfS8oz1mCuBaN
/7DsJD0oH+SOdEJ5+vtpTSTCI/ruIlhYzMXRDiM021ii5CUr5btaa5a93wnnqwXwaANO1J62SopN
Ase5MaPkd4gOxo2jJyejRtswKes3fN4my3laFKRU0Ota80deBicYeEp+EGepOYpeu6vexu+1Zn3V
9/YWL2xnLWpuqIoqls1G82GDTtMWSCS20ISqqnphXlvEEm7svj+k5XCAJnULRP+lxRr1Bnb9Uzk8
xAWdZCgRT41pWjQS8ZImsFniWxyptVWBG1LrPFeiGb6rcYZBMcBxYDaakfWNgvz/Ysb/s5ix4wSA
+/5nE9LVJ4kS6LTk80814+9P/SVmbBj2v/CYMjyggLbyIEVO+C8xY/qA/7J1Rw/AVapSqgcq6z8c
SM1/6YZvwmzTTRCnpm79rWZs/suxkPalJu37SP0Gxv+LmrH5D7CizmUZpuH6rmehn27aShD3D4Rn
N1tV3Ug5Xnmag41R6du6G+1zr1MDwMG7f6YIUB6knWAAnzgI3Qmw0kaX1EgOyUewRMUTCq8/owIA
+RjE29AqrwmCaE2MRpJZ3hZ6oB1De/pINB9mj8j7wxjYe/prz4Pvj7dlOo23Qee72z9uxH8DenPw
aP0Ts6t+mI1+r+cxhRHzdRVM8Y8fhulonQXAn6+RaRW7Ad692dk/Z1s4+xj7hXPlefHaACG4A16M
EIFs0aYcRuNax/YvEGX1KRh79Mbq8YL8Wbm3pNZtfbN3L4L0kmatvPMSzEkDe8CYTHHuEQvIL6Ef
EjqBtoRZ+VB50njyikqsCAfArKR1jxJZ2e1cvfzdVXCOhGoBTHa30RA9QEykTE+WHFKF65REpq2H
X3cWbdzRCE9WPNyFmuav27C3nuXIoh+AkD/FG6fUokM5+dqjO9fWvlQqllGEiur/fUzdf0hfL2Pq
emiwmgHdBd/8h7CznXix7wZTd43mqdv2MsZusrflJmKlf8JinDxgno4alggnK4FEiP/6R1cNX74d
tbsEPO6p7eptDt0fkzpp7buqk5vS7RUNaydGQa3WzbMHIxJ0d1zzmTSmuRGh8xbhWHnsc5f4u+7L
U8SyH9n+XLIDonCQ6MMTkVikSGCPYx6X7k2eRbSf4tq48cyiutqjEe8aJxRrJp1B7uXnt1jhQdXt
u3TdGGxUkzkYTxYeObSm7vzYLV6myFn3HojEzqlRPjGq26mXbMAJyi3T3MH2ch4yeDT7NO6KF7O7
Ng6yXZaVPyaFOxz/fulZ54/TlCb/Bmls/NfJ69mW7vGUu8xhy1Rz4I9n3Ju0aICu215L50cGeu/k
Y4/J0KXaXsSE/mloJidEE9zL2NvJLhPxxg3LTWPGp64RKUY2zlV2tn5OYGjACd8F3Tpo8KD4N8/N
P6YiDD7PQIE9MFljeFGP1R+X6ehjZCO2WF51U2uPKFBdSrdwNk48JGtECYJ/83WmQrN+o/gPX//7
fzlk+0DVdRJtFBWMAJ34//x9Nc//3Ii4uq5bzYhvNeNX02Vk3JpJMohv+5VIgIa0NQePDROKFKtd
u4GsiPEIaqStP6AhMAXRS2fpxUEfiEYb70faAG/rEkQQ4xzIkgiRtwj1ctNSwLtUM7ZetakMe/XQ
vfyb8fsHpJofxFwzqY0hpuOq3eQ//yDPs5I4Kovk6tjWh5eD6vNiHv7RNwTLVdSsIjfTUR12+k3b
19rZYiU6CYR26B02DwnBwLrX401n8CEsG3YDwjl3y0tmB78MAs6DlTAFJ0OVXZF8PI1z2a3aWGxN
KVjZ4alQ7Z2JMqTNU9UMxwZoigJkG1j7WZA/ksbetsLLr7qH8lU4p95rUMAGjOPjZITx1UilR+0z
9+W6gIwSzC1LQN1u6RqRWTrZeEFoD45roG/IlEccoqg/ImL/u2v1+KoJmC4hG+oa30Hj7PvKBGNC
gz9y8/YEfAz1Dbsrv33X/0fgtPNfHySfLhSwPKifNhuJmn9/PLi6K53ScULtMmHcCI0MxxNngCMq
3oZYY+Ht4RUNwkfzLZ6+MsNPf1mFAUKqGj6bjJqUyGz3NtZSWv7IA+w60wsf0oleTqKO7TH4phPz
JWV2Ra71MJpoeKeVr/jsU3yL8OV0h28unnBOzkpUuvanbeD/EtQPduM761y0wWbqZ29lwnZIkSA5
z9ks10B4tQNGGI+DmdnotTT2Pp594KINOZHm6M22JCnaY3q3wZlz2MNdoTjloqsQOR2qAuK9z8Ya
7EMtXmzvXpjt+Oq3TofS8r+xKzCDf7IFdM+yYUp40CQCA7alR6Dz5xC7wk90gb/QpStClE6M3DgF
vjROOgK31LcTY5fPrr9f3lheqKij3KSpY4SmTc32788Yofaznmvxx5/+OMTxUiQzlpP/fba+xV2m
96aaZps67/J2mKf/8c/vI2csTBE08O01T4qFsh5XqQ0C61gz3/7xweWN769cLjAu9HAbIDjy/Tf8
HriCv798CjJuRuhJ/dDG3fq//U1/H/3XeY0vbKCm4/c1qFFY/vWPn/V9Tcs7318q6+I2NdaghuUO
nVj9hP/xXx9FRN/Xvkd+eWd5mZbhX/5pM2Wz5hqzx++M3pg3YRudNSs8JYYZ7IE8V61Euoilrw9G
a5OiPbPteilXA3HsS+/Mv+e8y7ZT9zxpw+++so0D1tVUyOff+tihOTwlT10Wf+Zjhz5lNv6oC91Z
p8oifYBKsxrHkyT5fg4ljS76kzd560a7WZSvZkK4WjnzpZT6JhFGtJNlcWLDr2+kAQUeduOGyo+F
lw/NsroTMPYaBXcMzatpDhU80PtBYzuPRIo7vAkCyZXrIUyS1dyFmoI04Gdr51szFKiC6OPjULKM
yp5zJLjQrPT0F9HZTMV+tmA4HkF/Ug4z3dfWR+Qy+WrS/kodLb0klnbgtiFj54o7o0eMh6bQJksH
GMEdqluF2wHnw2WpYBpAZ/STHRY4DzB02JDQOmL6fkCX9FHKWTtTjTwNJF/Ham3EH+MaACRKflUQ
cFUYDRSuj5AC+hpZVp+rrHE3bUIvP7CNN3hqQEsthBe9axS18UnrAHXkqoGJFvte4GTclsI8A15u
+HP2hiQHPIg+g90yfqVO/WjaQq4r13xII3EJGiSH56CAewaouG7rXQNsYIeyo1aGT7ge0IseE4hO
w6aU/U9vHNcCb9JdZ+RItVWNdWvZHxlVxbCqrV031doqtuh0t2I1am658wGMniqdldFYEwAkB1Hv
tcY9idh1j+zYp0xqYi1jnOlTdJydzGAcPO5eCsG5yR8Kr9QuJk4CU2Vb+xrzJww9kSj2GqToRh6w
0hcDWIVzIWkWlL1zGGNab/a8SkTUoTzhsL3HzblxaI1MfXiQDYglkVElSbp5ujHoz96YLZI9s0yJ
bgqW4sx7NujE39BgBdCPg3s+Ag01W7nxqFsx+Pq4Er15EJ5mArMBGTWb429vyI45SA4n/XIrua1G
0W8cO30o8eQ7w7M6wikHQzU0SJcOEuuw/gfw2nOuiBNa8kDFUYk7GueyyR4pYvgpYnuJXWY3xjCZ
eNLirGucutx5GTFXvKWzigCIRDii7e9E44p1R6Y369VjbNUm6u2uu4kEkETHRHsrTfCJx8P14kXB
tm/sCACasenTEtmGeoc7S6TgqfhVQTcGPUo5GotJ56aDqb5K5/wLJD5orbobNlhhzlCuVnXpOUTd
/VUWHfpDg36OrBm1Di3f6ZMLTlAXW9eD7+DHaOVlPpqExrQtU+9Hr0W3LFiAC9rsBaRORmZXT/vS
tI5TOMFXyPRjEYGcsj1k32gS3NsVGlLg6zZx+Fm4WodOdsZzMPpbsvXuqE/11ncj1PaevDS/tXAF
0FkQYfYDsYK3i6cH4sMbZ0yvsrXRqZG2WPCTTU8+aMzGWfOqAd1hpvJY1vuZ+BLUY/VMsEWXL3ge
XCS2yhx1AL0tDp0J8idNKdvTO99bWQHUowB51aAlxAbtvGs+4zc6fbZBr9bc2hUwDNz49JsxO/tu
JTZeXhhUzO1HFCkjKOFlue9RHF2Z6CaCIfR/DW1TrUB4IpWSeCfSoR8O3miVGukEeTwQ/9oLzERW
Pzd67T17Ryo2ruq5CxDRh9OWXsbGRwgtwtBoGlGMrYCU6NNkn5ySdRJY1HpO7fQ+95NNb07tXasD
XhT2QYo04QZYYue6NZhkwK+YoQXBdu4pEyI1tZJdBtWcbh8DCUw/W+Xda9xmhzGTIDw9e0aiKBPr
QHbXybmrGs08jGEL7huW/WaYRwNWxD2IInxgJpJGFNBOYkKoJgg8dE1QlR1z3drZBr3DBj5Ejywd
WutFvQJI6zwmer6LWA+xnwA+YocFDB1RPIIMJALtbInVS7wP8eveGc6HDPqziQbhTVZaT47pn72Q
Ozx3sJF6OlVTqJCuyfxoNl7FjxvR4Kwgz/fWJxOs3+UyUZw/VShtTfD1dOiJqunblat6sI01Ala7
AjeBMdDL9SRkjdAW/4Xu8tJk+gME5/m9hGeD9yNA+yA1FJTnTTTjNWbprIt5R8VVbj2v3qJeF69k
AQ4yiXNsHjJU3+1E240pFItQGydoz3650ZPgMFgGEbRlPcI5jingwCurMYJeT1X3BEUQcSRDa2Dk
AckMuuDUhbWzozBx56XjY9rP+6qKL3of/pJl9stAJQEW8rh3ZjDI0C/edEVnMGIolYlNYyoBm3mT
jvLSdJFY24MEuI6AQOeUr66oWaR5yG96p4c3T9YUO81BiaEEYssCkyAr+nNAxWeaQuONFm2/CXR7
OPVRoEGTqOCZqCOWl+W/2VxGt7obj6fQmXvI5XxMfd5gYH76Ed/dz7P20I0oodV97u0i4FtPCdpD
yznaYVKdSPnasJ9u7UKHaQPg8nbS8hLcP+cofbB5effDRUuVVr1yq+uq9pxLK1xbgdDee6j8y7m8
uQBdxR5+b2pjdSAVK3YY4FWnNMZ/aPbyT0+rxZdZGCc3aWk320a58U1A1ZRdEIjTY0xedFl8aHiv
L4cy9EDSsojySNxPZG9DdojnWdwLzMZvvs/WXxAKzX+anoYKpa7rt3rpd0c/1lCVodTyHNbBG9Je
4kuX2QU16PiNHg8tAj3Cr1J2ziXK2DKwJZg+UPzfKFudr9FrcAqSjXwk5EFMDWFBXKGCfd8bxr0u
Q/tmOUy3Xy27tn9MraavrKQUt1M0GkelwAkYViQvnum/LEc6s31FHs98lYhMbxJvtLE2bqNrvM40
THKMoNeQKgQV2Dg0IqNE3OiulT4GtAR35jSZe69ztXu7MY2b5bcgkXkj9LL9MVbQDcXsx7cS6vTR
Bdy97XXRkcH7T8sAGfSG2K6a15x2w4Z5MJyarBFXxxvSNaL84lM1Q5ZDazeRKGhVzkOdhfneRStn
X9KcesitjjurBjEg2vVjP/zUwIatfFC+V3i36ItruQaTrnJewiB+XA6NZPQwpKps0Oj+RtROhUpK
p1+FVVDAd6X9iWnbXwPpawPcrrJ/MMK53QOurvfG0OkP+Nf23188IMdVSx+t94hzOG3hAryb6nOr
N/a1m0Y8M/Si+onhijbn5mev7FWaXujnKq+6q0l18PuAUjuhmZP/SJNOAiUX4bkHbYlbhe6vQoQG
fgYV+eVg/CiUm4htD9VlspEp6SsjXi9fgZVDzwOnu0a6zv1uvoSu114G6RbrJp28H5Cpvy9FSKqr
nRdc/E4kIGtki6mBz55M2+cc9vvlKEI+B5B7XF+rUbPOywF6kPqfk/awXI8b4mVSTol+zXIbkZXW
sSChzu1n31P3U7+5iBVUpArC61Qb6VlvvGBddo4PXm3+PoI6BGBjH5Yviye0tMlMN101dR8t6oHL
t+BRhu9pYhi3WEMOpy7w6g0Yn/A95qlcvqUVUbJigBDAhzB1KtTSpJL7dxfc7HLE3HF7TFSs77LI
8hFEpe892Xn8Xk5yu3xLaPkOwm3uPkm1hNwAh9eeZtiGh2l6S6E+LeeB04h2FM3Ke2cSmHSz525d
V0vhQ5WH5TwLLDROxXjfmjDr4b83W7jt5ivhAaLV3MUs6mhkMSXu56a2DyZ8xm1awTwzveqlMiJA
lvP4mfhZsHb0KTk1TmU+OI3+E4Tm+MnkAQUbuuGtHxPt66DocD3hA7qZn6lLOs+5aYV73SWxCWNz
wODstHzQdFKI2NQ1juzn+cbScZxx/fJ5ebMGh0MBtXavcO+661g7xfdZ02x+GAZdPqVYHxwcxJ43
VZZMny7GWKyFn90oClQG4+oQ5HoD17m6LpcPqndYUdZC7zkKx1sjpzm/XGbfjx8duOxH2VrWMan8
dLP8vQTOk7fd8F5PFdFJmUIDHB3zZYZCtFwitlgoJkUTmOwuse6cKEb0SP1wN/PRAfVy/z5BjeXU
T6zV32+EwdrMZfzmIyS+ozk97/TAzd70xF4vp+xHRCX9OaFwAAb1vpvQ8ghckjTNb4O7ujRQdmsb
465uE+s8dwP8SfXbxxqthjaYX6rSIT8zRsgSYzC/1zqhPc5gd7Q5lJlLmG3GWpjHJLWLR+lr799X
ZfKghUk13OqJY198jb7A8kYbz9cs8spn2AT1oQuQWTZHmX2Cel6uViIrtWlwNT4AD0OpzgypEZvV
w/fotBKGX1S3rOWAT524jb/PKgz5PFAYffSMIT8iKTV838Acaiob/YcfNQD1rZJHZqzcZ18kpKf8
SERPcMhVj5iMhvB2eewmLBo/MJPAIPfn2LN1R0aGkbRtCuCFBjBs0BdVnUtA23l9EKn7oRlpvS8s
p7kA9yc0AZG4c210BOoM3UofQxpWwp5dVT5gMVodUs/qIHyQrBq2sRt0LBNEIAHOBwAg0m5+mDph
X6qg3eh+HexKMli2mB/ulGl3JhI+G2uA7NC3g70ORnfCJU378JQ3TmugUVQMfvVc+cEhSQf0vcLG
Oo69vxclOWDidd7Fs8iqIxtMdpDQeJvN/hEtkg/KGLBpfedFmrg1m/AggDF05jb2mKOtUyNp1Asw
hh1my2Hj1d8vUYHot0c9Sd208ghA18t4nvgnimvFESDgSYxNvPMTuMZ///2fxy0HLy+WUuL//q+0
4x3809PyseUEy9/nXvAdyz///iPLeLCqPDQzgf8B42ltvMuzPkL1qkbUXUOsZPbb6cK58GtCtmTT
Z+ULhArqLwkZUKx1867yu5cEpDUdLgLiIl8Lt6+PrUSdq1EvmdSJdeuemL/EOdwI2+E4dAmDi2yg
42Nw5zNE29z99Dp9wqTDwDNe5N0NICpQdDKXbAJjuvH7W8+W7vcB/QQVNoOpeizUy/Kv7KRTnNoj
sfeY5cPKwcro2Om/Kk3jB8XKYX55mQKa9A4y33RjzG0wdJsYJ/RN0vRvSRtVJy8hAYB+1HrtsAFL
c1t41tmLRLtbhodZ1m7MbEjxGoS742okDGnTPy8/jupofYSXW+i1KjlCB+/sHzhFVif8IdEz95Jn
o685d9s96WhDr9qMD3SDYKwMXZ8h+xvnxKi07fK35V205JQAZb2OJdSfEpBj7AkY66UHEu0c1Z21
Wi4sttAlqWqyuApBFeXkpcF5cWEkiKcWf+cbq9Xu4iLsN5XZX/EnWBeS1NILrI1RFgrXiUV8PYHw
rCI23qoELBtCjj6GGbJeVK+c7+fj++wO8LHj8r1FghRUOjpo5tvdAY+rfUvLcD8b6BFELFW0WPSc
ZFnKtetQcgCai8/D7Gkrt0dZu+/EvbRLudNjGqlIMI07s/XOrjaJAl1OD/kPkdMQqQNtO4vhJbGh
u1aNDwwGdCrJot05yTHGuPVoBLo4in6kCNkD0XJ8eGCp6u3VNbrJRmpOGwM0+1Ebw59D236lXghL
ToqM9pp1tfuy3onKvc3nBkLlOLz0akbqaka2WvPXvwSdM0r82lBuuxgh8C5zZwzOrRfgwe4lhE3g
S+9OQ1f3NJs58SFQl4PkJJd2gFCat4G9FY1Gnp469ib1knSdGInchZ7Yt9IdIsxPXcDP2bRzDFwD
rN6QcE3nFH3q/qVz5IysspWfsBCvH+apgf8B8POC44u1TS0IChOyzCuakN42BMx07KVhHUNIpMEE
/T0ZQ1JjtoZVMGkIJ1pVeQvwaVtCMjjBjqv0ugGMNz1F9hDeYSYIbSTPYRjp+fyglf+HvfNajlzJ
suwXoQxaPE5oSS2S+QIjM/NCS3fIr5/l4K1idnZV2/T7vMAQChEMBhzu5+y9NlVG3qcmpYKabRan
ycmY6HCQWTav8sEwDjWSt1NsB9cJSTBJtqS+IKJHc9k1Vb4XVnZOWSKflk0xWneBwrVMlXnx1QCG
Nxuh8L82mUYU8lBh1dY97UeUJc+oBXEEWU14IpnixY21rcjAJxgURDy9ESdd45T3+u+On2FpHM27
2DKbk2JJ1IWfHmKLhc62YebPed0nGIUyviCT4PXBAoIqJ/P0talcReEkkQZZafURxmjoiIYvkTH6
n59/EJwBY5+TSVXjwyYjvjstG0pO3SnxXoKqH48koMuTlOltUkJWzE1s/ctdi8F/2euDFB2G57zM
GicghngMPBFQrlOiNjCbta3ujd+gwsUEPLRQVhHwC/xbm7wLASaBpEd3v/zOPcSKjIZ4k3qgAqRi
RLN+HPxsOjukbmQpdlwgjkyOPC6jUO+6z81yU0fDAudGPaJTPneroToO6i9ZNgWc8U1YkkmzQDhm
ReKoox6iTwmv09BjS6Ve3lS9/hS0jPIxISyfGx+B9ede+K89DoanFAvpJkvlcAJ5P5yWPSiav99c
HtBrj7Qrtz5EKq1o2SwRQVlTPEf4qnawnVr05WyKhnEsZMb2eXO5z88U4i2OVFKJaE9EbXAxSOE6
Q1+GBmK5z12EPDycLTIo1Uszk6GE0BcUvEUzwk7wxuNMIKRn1PXZCPycWLMCMSRdN0qjPmO7SbIR
iDevNnfzUL1g06ZQY5PiJkv8qWFdnQeDfGEy8vptpHqwmgQEkreqUcp3tWxcZuuY2ZLi8yvpiiyg
iB9QpVS/iuUvyQif3Ycs13XtUFp+txuT7B1vdnp2YJk3kwGlXY1Ty7DVcXZuKmqGNELCO8pr3Yqu
R76N4oEoU9seTwhdAFsEA7FUc6Cf0rSAvSFAIWg9g3bhcaqZpY5fc7kddBjCwo6YqQGInk5VjSwn
a100ARDOttzmVsi1GDDCSXamUmZ7YC/isHtCPVqdsB9Vp2U4WPb+uC9y+SFCzaXjyu+ikxXuVtQG
cEqLdJvHbbzOqqy80CsMIIf4lQoTx9+mR+PeA1FOd5fFmFnZT1mZNTt9TP3bETZLxzL3nR4MCOfA
dihMg50ownA4Do12aehJX7sxIeAG2PEKnvLB9ebsgtCWn1Aj4L/GzfegMK8JLdanwmnHs9+DUsoe
YycYH0oxBzfQt1aVpfWnNKAhaMX0lmxa4rAnDbEnA3G6RfaJm0tqOK19F9EsMiiwnSbWGlQJMbVY
04FDW+2LzI3viiErkFebhdzEBSRreEUsVzznBsULNkYqvFs0uTrIxGG49xyHZZShh4eYPEeTPIG7
oi2pErvWXegTt23CDt+3SbzyKL58MwJMv0WjRusUDrqT9dnFQCdG3BuMb9fMswsRzzPdGd/c9EVE
3lyf/mz1sL4ut6jFMwWsGFTyNMjWInDsVzy7cFY94zsYRZeIHgP1hVkkr6PdbJf7vbqni2DGxtG1
svalLdp9BSPzIRiqt5bQpk2QWdSUGukezAkBjAldqNad9tWmz38kHy3fdFEpXivsJpsxKmkKqUd9
HKuNg9jeqoNyJwBBYLIwYu2oQzfDVT61r54L6ckPgo/GxiOPDhR/XpXtdZ3Epdba4bMbH+RN5qbi
dtlYoiaRhinsMW1AlDBZNN6l1iIeKJynqAs7FgZMPISTT3cd7XbWHi+N1PwXaxLJoRyyK42UbqtV
sXmHwh8KfDIX2xjW1QHkMqeOI7OTyOzpPs5bDReLO62nGXQK2i/JVy1IJchTUmdTHZlbPYcnb2YE
gsLcHvXYMQ+izH8VLVLzrqzrl6DHbVwkgmKbPYOph7C3BUHT75g3gCbhWvnRR49B1pPUY+kvIywa
gSF+nbpR8+SZY34EtQVE2nmknqzfCKE5fAhPqdPdEY2cmJH9jfIa5ySJuhl8rjzNuBQGUty3TdGd
R6MKf1mZLAgdQUq0BfV5HNqmfmlpcHRRld/ac4roa7Ru3KB8oDNlPiWxJZ9c2DQezvZkkumxHTtx
W/JXuN5UHKQly8typieub52TcudNtLomXsN/jUtd+ZCXeXeFS35dbhngsB80vaFz42GqsKKYHKw5
vj1oY26/emO+x5pTfKDQndZhn0Y3fT5i5K6nC21Rat+O5R093zHvHbWZ+/nipNTRC2LGWbHAlDBB
CxKhmMs7tE9rnHEMPy0WgiR0p3vLmesjYDvERTjiwgqxSDnR0DZD5p5hX1rfTIqVq3iEkVUb8Yev
QG/YWelrd2/ortzNKIQD0y6qnuBW3zlu43+PVCmBUmV9oUHUrb0icHd15iA/bqfph5+7W3+O57cg
6FFE5RC3It/qNrVeiZ1mT/JRFg0jaDMnP0Dvbvzac39pKfkbO6Bx0Z7pmX+qarllIIvfVFoSjrG4
OA2dHtx3U8q6aHw1gsh6btBV00DkQmDGukloSvP3zeVROpw0SR2mipUIm0d3ZHAeJ/ubbYl534QR
khV1s2nHb31roLgzh7+Eo883fRzhkgvyW8xTyN/gdTNsUAF23CK7pWoJzZy8mA8rmaibUN7V3R9B
QfseiUf8RIS5t6dLMh0i3fceZkNXbZiKtBprHp7KvYPn/y9d9h8VzeTXspz6DeKd4jaPmCWRmq6t
iAOjjzNlKc2Gdoc2MX22k/EN4ChWxRHMhin8+8Y3m1+DC46ICIeYCM8DxZ8wWSkajVM7DMvEJK1x
CwCtmyJxwqDgQo8fom3KjGCvebO5iTz8rtbYD7egr97IvZqP9izk1Z69Dajq+qVmZCfC87nH+v5Y
cM6Xli1vQZZAjJ5848iPCKCUA56n1bMCLk4nT5PtOue6l49Vkz8ZjSW3qdK3gw3E6mWyrgGX/CA0
fGZt12uHaK77V17zLWsxBsuGE6OlVbxuvJlYAUl9C/cpSzTb9l/naoSmRcyRsNxvFh3+ojyOjW7c
Wo3Y5/gmd40ddhRM44NFKelAmSlZO+4Aw6cvdXV9BREoM2cbm9RlrDAXt3SFWTD2xC/ZWSi3VWl6
j+2Er1hUJbF/mUVPz6m8k8y66Ej1aN5buXNNMz1+iwkKIqtb+4gNSA09OSnYpiZtMzEi/xDjTxvf
IEhzqyb9BqNV2fbGjUi7l1GDUO5XhXNJO4Hn2Ggf86iuT6Gqb7p+67z7b2NVR3shHeMJw15+DmRh
PJRcPFeMpjkz39IirsN7T2uDnHN84a7rklodmhA+TJJrBUidvZgpzPlEch57xwJN38LOi6Sf72mL
cBHTo+mCVIa6QlKRrFrp1dXugJk6tnZNEWnDsevrh7q12p0vieT5+z8ooaVbkfnkFkAx/CAT7yKB
917RTHGGOD+SQ8u3oluPTZZYRz3Layhp9HENQxDO5owP8TxqN4bs98stB0cODdZUXAU27MqdSR2h
ubVxvMT6mc3Vz9Yx7F3Bf38bCYwNufDeBySxwP6YigGDjJsbKWlkgBd7FiPCC7yv9lvQP5cES15c
0G8IKoV2tXRShKZJKCmRfobe+M9NW+09rftFJ+NugLp1YsXJ1CKZx7NWTZc8NtLnRJu8M7Z2wJdl
GtxOWRfcclYuQQxgftBs/YKWRBJdbM8H2lTpY14c21b4J5hDJEPq2qOwIn6FQlAhdc35piqza0nY
INc7qJYkA8S7rMOCZcaNuVoW06Lo5DnMzeMwiOAxNzQEMEly1xXIHkY3EDcMUV7l3+QDy6pa/YXo
n7RrEzLBaoZtOhCLM3VXihf+jZAensOmd17aON4XwTSvxtCojzSNAVI1otomJa+VThOQ01g8Z/rw
mrCoejFHvOwhga1j2NRvqvP4nsRknYBvcbeTmJihQVbf8dfkV7seSIijvnAi1k7unbr8QYX3VuaJ
eT9kkb/LKI9tapHq+w73N3AkvF/SFacS4MeLq1NLj4oYdzWnSS/KamUmzXifTc6HXheuWsIP90js
i7PN1H4dxkYCGEXsZU+BN7PC58jCppmjY/0RqhmlNh7gwuFsS+x15d9bFhaltu/7D58Li0tiPXiK
LEceRGbRjHl5HYfaRjfn7lkLiR0UVcKlDpyAM1fR2mL828XkSl0cYT3aHl0WN9HmW1ODRDwgwj5E
II92Ob0PWvjivRhoAnW44qjR0FUzvOIyEC57Mt3kofHrZAPEoDo4fj9AvGfAnl0nP8OhIqLHiuB1
63l1EL5h8N0TR4pZZ5hJnh+tgx3bm9qr8len1CmxUK8vZcY135XBh87FQo+j4rEmdb71hL6xeze4
TUxL7msv7s9TlURnbFfu3gCNeGt29LLc/q2omojmbZGfR8/Yi0ByDUuib07kDXzgENW3tqmMWlyT
FNOajuOE7KK+vDNTB4SUntF/MlgK8WfzoaznSEKcIu/vvk4zaAoIcLcUsAziAlLgpABcQOZKOqO2
zcLPbi+LVBx6dLvVEpFt3Lk3lI883Mdg0fdcP5BFKVaipViJdcJVvmqnY4QAf8+MA7J3YObEs+St
4hq059Yf2zNr5RtY4scplMPz2ObXJuusI3MTnN22SZkvjS1QderqBrJfNikcAKc565l2zWMzu/Gz
XHKFs+MrlS/i63M9vsCmh18hxdlIwqOhF9odQAJjNS6RkVTDXlucZWnZvcgIPnVS3Ejfym+0ZjaO
0onvlruKzEBOW6jkvny6qc3sKUp076mHIYW8NHjtk9a9T5rXfsTyGdUPqQpk0tyGzPQRnn8NIdSv
qJN4xkHGFSdMPWOmbMt9pDHVKZy9SbviO/m4MN9g+ztu1zykNaM99A73Q29waIKcB7/mkYQksdFE
yfe064Nd45AjKyM5vkp0SWk5BmsQTDnEV1s8kmW2yWl/HPCXApsGKUDpr7AIMA3LR74Nlcwj4zNK
mFU0fchOLXet72BSIpQaYXgA6zuekiS7TD3znKr1CanHWfEukRX3OrhVJyNEFNssSQg930Q6deMr
xpMZAlCU0mDyxlfmLAgpw/ahU5ypOsruWUOUm4GU2a1buS10PoBD1A6i67JJRiBrIJj7TRDJdWtL
72nZ4KPbTCaQxqQYX4cCMRT8Z5UuDjYucgMsOJp+CuMuv4qQy7FdooAxRpkdchnrpGUBdC4KPHtU
qu6kFX7THO3AWrxnasVQkHYsX/3Oz29ILp8Y7tIO17Dt+tVO0M5BkJJjP837fD8VQcp/dsqe5Eyj
htiX1x4oAFcp4yastYKKPemEVlI8acQEnHWqtWmEdFuyoAkybcIuLYa1X7f12VSJemQ7oSEfCFWR
iPZKaRjXSbDMrHKvYW6iQZ1gdcpvknXbOOT3nWuTZdQHl8gdY5aUFSKzgoazhqgFiA+/g7opTjqF
70BwomW9dYLOyezap0dFETN48IVcB3n0XVhe8EJSbX3KmY6gEa3Cl3l0yt0Li/wSd0te3iIw2fae
OVziPQnO0W0UN9mzAx+iN/Th2piqG4h/mmAs2zuS3fvNaGPjFh0L5NmkOVqdWz57pXEqxyalIdNE
22Qaa4oVafIxTieZ7gffDJ+aYRqeTDB8Zpv9pI8lr/DXxD0r4IL+HlSDMcRgWhRVhdknba7eQONV
F4OFNqujBaFLb10KvPBZBdqCwSM/SBm0TDDYuCKjOGaNZ5xBxcXJ2vTAHMg4j+NI+axyaA8PuvMU
S3kblXbxHpi+hfgLQUobPdbWDHka/vFbWUc0cDznl4Vi3y2Dmomogoo6wb4p/fRUOJVxpUylXwta
LVfkePI0tNpFls22pCz15vUIaxsZQ7iPwldJTfhAB49yH8t3as53SYuNqbGKp1Ca3b0KJXIKqGUm
89BCb/V3TNvo7TR6xp0BMYLgkuqI65ySUVNYL7pvJbuE3KVdC0bmxXSRC4ywZB6HwqBU74ufeMKf
PfKsV32XzCxfRb2jqW3vqOu1hhlehNH7j4VXX+Os2FK0ck5jRZFsaqdD4jDSwbyAD5PpwNNMqjq3
2GMj1gTi1RWVfbvcFcfC35ZVXx+cuqJmyFUzT4ho4rKaQV8eqGoisyQo2/lhU9JaV532WjQz5PWu
gUxkR+Od4dTRjhxjn85Nh4iIbnLq+Oj+Rz1/YcV3g1Wp2bRJlx3oxwDwRHh5oPtuUfmI3EtqNrce
Egjpm9F1wK4FHa9+wdGoPXud3M3CsXdY01LYJ5Z3dTugwa1ZP7gOJ1OpVRtTA10B7ZKmyERxkhg6
++CTvbLH22husN8/mzNxLtFc3DU4U7a2HTDG+sazmyQN7POMCYNRoWWAG09XDDFim4TbKpyja24H
f2+SoA1OWTkXBeNU/V4UmnteNpqQiCHwBVJyCXCJS50yQtU8IvY37r0Oooqe5HCHIsAUBM8lDQII
ohjn0bfvp5TeQSvvU7VpyA+Eyovbv3E3kq7qxiAoedCzN3h+HVAVo9+6ExRhAiOMU9ZYKSpOLUVz
A1feKtLyQC+aaGi/cdbtWJu3CUFca9x+8tBrlA2nQRv2gvzgbUslFQNP6Z/KIfZJoWgeOyBtZ0ra
/jmI4nQj0rnZai6Jg3MmYIWSTPoo0idbjbuRkfj7vhjaJ6QhLOSFNIEYip/EZoe39hTPsGzH+uTk
iDWAQBYHVOqngJCfe6d8F2ERXSdYE4hBp+52SDgxQ/3Z6jt5JSpa22aNqZGhEj2QmejdAGl2nybJ
+Z5gFPtcV/fxNK/pSFOjRgMn2+9B089vI8kiXJesdLfcRCBycasZjTglgpVelfHJHA37trYmnPPG
bK9Lp/5mCWndDcPPYTC6uxkG1aavUAN1lGCvrCV3GXAw7FTwmU45nFEfdQlIzfA1tcd+lw26fjST
7o4TjU4+2dWbsEMv6rahtzfUTzWu4AjgiTgNfSO2Ya8a2Elon8dlM95Q9WkId43iahUj5zmgtz25
manfFCpzqR3Kl8IEtoLQ2Hpzm/lQzJZ737gYB6rqWFWW+9OOInTFXTo+DF5zYXYQHIZEV+EtWfpM
OzC4SZSc3LfaE7CYaO3bgf1QhmABW2p6mRWfgOPFbRquPCKNLxiGun2pwmBms/yZNBFLnkTc5MRn
rPhd9EeDgsrJI9Tdss3gAd10Cq4/BvKlbiL26jce1ty72TcuY12iWetb0jx9zhVL06+omastlVJ3
3cPguVZ6r19zWPCrIuWSaFiReBy7t0IzkwfTE+KxYoqsReZb6er6M5g+XHJa+ffecp/WEz9JltPe
kxrySUxXj1YeXCmj9G/zRImLSFSETQZZ1mMLNyaqGDIMNEiYUTtaiNH0ncLoozW042PSgCHp4Ueu
TRfBcjcU7S3gKDjz+QxHS/TOs+0j1oTaJr/xJ9EYS9LqvZP+MxHf9wmn+j52ZuqLuryD4Et4so8F
aiNDF1BSPPofyiULnBuFdhzlx1xH86SXiHeoxoVPtkA7bcbuyYvz8cYCNbyPE6GcA1V+xGTbnkzd
CE/Auix7uKR5X0Kd7MJ36aRo42v3W586ZD1K9+fgUfk1IC1cKxMBVpPr2gMl5BpuUJm9IVx8jWhO
nsuZQwysxo+uRJ5QBVp0z/iJ3D7DxpcjN6JGSauAHOv4cdloU4X9Zg68kzkUDWEoAbT32ksuyybp
aHA0sfW+VHBjdJaGFkUbaFu/TIbIYxPdSUavA6TN7pBSf6Wf3vvb0KXNbGnatqLThrzawAWJkRE1
u1HsUWLhtgoLmro9dK8G4Q4LPJvCtvTApaca9SebtGOX3tfBoey7zloVzxoHLIHoTB78Dzxowb2k
wLUWuV/saQeILUOata4cCsrEtYOTiG8bezBXi+Xz/8MW/jNsgYYR8IH/DFv4P20yV+X776SFz5f8
k7SgB//Qbd2wmQLZumnZuKH/SVoAwuAbtsuK18Duo7sEeP1NWrC8f+i6j0RRtaMNTCWYkwXAoZgY
MOMfhOb48Bks33ACw//fgBawYyuUwu+25IAqtkU/Fy+vYdi25f5Xq2PRMCqNmTtcWG12yIMY2pfN
yIXwRKDsfDLnkeojbXC45DSO6Rqy0elDf+6pm8zpXkuJMnyQWZBjU4l7Kv70xpc9J14Vguw3qdq2
yAPLz73l5qBuLvcxSQoySNQ8R2O5vQ/M+EiTMwWuOz3FVU/XMVDyCQT9UfuNSsuF/LEQi5VVnr42
Bk2ebLXcLuaA3d4uXm1zBnCqZC6tOnzsSRw0bqSxdRqXAcDQzA0zqPq0bMxGjvN6HpEr2V+7Zh78
SDJTUEekXMVkh4f7fh7+fiZ9G67heZZOm7THxOSaaaN/fmP+lDeHjFM89V3a8su3+PnwQCyFQNKm
74aiZH4xoSSRSlf2dTPP6U7BtYvTU4NJsEL4UM4ULmgWsxsNyG8+711uL7Iyf2xsYLf4D9dzRQe7
Un/518Zw1Z8fLQqfTH39dHgQNxQIEDqCxk9xjQDB69Na3/oigTDIeh3y6HL38oSvZw2t+eIMSDdm
fry7qYH7OPHDILqYhoHaWyRXy17SWS3Wnf/6sI5Shw6ClRY7bTSeQqXNwnnHl7Q8cbkNOIAv8reH
vo7+2zFLS321kwRNk0/Ynf949/rz4X99pOUYn++07H59zuWFRb2vJ35rmZaZEB7U3FTtsaQ2TxbG
JUzgane5c9k0Mz5ImyXG113LXqFetuw54MYPZZV+PuPr/q8XOMIoaFvt4Z2juCl9vnkBLiPHwaX2
l7u/Np76rXw+vtz5b2//dqhlN2mGdJc51tPXS5a9z+P8eYjf3ve/7abBTwv7yPHPd/jtSLk7uSts
pd76t1f/9vj/8OF/e8Fvu18f+reX/tvHl2f++dH+fGbiphUmRGvnIdZamz6n/9fPe9n7j/d9nhd/
PpwA5j/8cadWcTItpw6LYIxGf7xDLWBNbzUCfhCjtsgYTYa0r9d8PfuPwy4PuPM9Uk/nSGW4Oi1i
k2XPKBlKvm7+cV9lhylQRvWS/7a7PHV5aNlbNsuBlkN+3fzUyiy3i+Vwy64zSI78P7/78sRls7wN
Kw9YYwM4V/V5TFzB/bdlt8dTpG9TMRt7ffDomaEfdR2/Pk0Ye0mm6PLmtNy5bPzcxB37+dDyrOVe
mQwOMEj6EyvRpPBppZb25+WhGc7ezLyao+oEhFa3vx3GdNX6o4Z9WmR0+Fefx9IsEBPnllX0LktA
aU05kZOAtVe1O34QXPQWzmRCqWjzMqY+O7bdB5YQbLlyHLd9/nMawLZXcQxsUJCYUZcwGggZrHPE
v/mI7J5mRlecLC/6Yc19vyu5BJE1YBTrsIXO/dun/PwzJtuPV1MCO6VbxFBqHP9URC0X2f9036Lw
XF7x+TJ1ZeiXS/Dyin9zE+s0fsM/Dv3/cBjcJN2ettunWCtYLrbLO33uLm+/HMZfrvvLG/zHT1Lo
aF/hSe9//zRirHa1OT3Uy5VsEbAGxUjRUUlZpfpTvu778zlfD3895+u+unEJXPm6/e8Oay5K8+XV
X4f4373Nctivd/k6zHJfkGZvBbTb06T0vqO6dJnqurrsLfctN7mC3xmpPu2+7u9jMXAtVC/73F0e
Spfr6vKaP4643CyWK+Ty8OczlxfN6m2Xvc/Hv25/HpOlCuoDciVmAyevB47SMWvnbOjfsQEVEOmK
C5nSPbMLyL9jN4x7AbmGeCkjoBIhNhUip80cWh1cQRdkQFx/ZL07b/yJhCiuz7TaYm9EV5RBJ4eU
LYKgIr/E2Acq8xYY8HfLRtBbJ6dMfHc1/2hkdYEWtDHh85qI97yHqUTySAuVRohofqRzb6OyRtKZ
WDdYrOe7qAn3oh79UwbhmUSp5gkdLm6nSnzLE+0HGsoEBE0XbCvq39GAFS2FMRs5ryIogz02iWDr
DB5Ss3hvAx7FFQ0PKi/7FfSErWjiHxkKZabE7sESmlw74cACL9sV9Si2/ZgPyOXtQ501ULSSv7IS
nywrDvCKrnthiRDTwmOVL7LsfaIMtkLzW55pLlcbn85wbuqvhZWNN0VSX3Sa09Ti5Iae8WNPGApu
pV0QU61oqibYFoFGPwIe7LofkgeXQOmNG+XZ6r0vqwLVfYXjlnw+Ze5OLwkxxlWe4FWAIWEMb7p4
7KL6rqEqGTWHqiBwsvbUOOfEQC+IbKUqgSs5AS7s+CHUzDClnj0jbrm33fzQuGqxb7aqa1SV686v
vlfDOKx8GWE3RMC9mmLr3rR+5n1gnYoQ33/ugSWANvNQSPdSJs0byBuC6MmD6ab7qIhOqVmf03r8
qy4MtWLApODUKNKcocYBLwVaLopqq7CMk6OceDSb2ms5ZadBMqg2ulXubGSgRYeVxi8Is/Ga4Edq
0C8zBcbqySJbzkUh7wRVcow9862P78MWvFCdJJiyceNv6lrujVDf25FDHOzazUvm/k5S7zrCCtbu
PBzHwX8rYzO97bt6vu+++Y/62PV7L5mGlSO0XxrW7qYEPhbrL1UwV3sVBIAQBQXGbEHmpDRd7iKn
Rh8bqMQjcPRrjLPrviZc1CaqTIUg0a6xLbrLuTg2KQLcJE1AQ/mtt8Hzjd0+8TZhGG0HdL4HK5Bv
Udb9VVMR29AR7VYokiiqF5iThXPrUJ2t1n2GXbG2pHv2IzQ0QZ6sx/onZrdwNwT5Li9AfTQVoHjZ
GadA1H+VjX3ndKGxq2t+DtuY1G5iHKHxBdkdtBH4ti1NU0LGWG+h4l5bRR2Q3JQkIBq4RLs5Kxvb
hSBAZC0nz2w81PMAI59Qmq0d4ntNhzc5j/euVCgQXAKrzuxOyyumOlbWz+laVuKuDKP6zXfyQ2LQ
3Pa8XcH5Ac693YSwSBC13HfM9uFL5P6Z0I+BBhDNWb0r7iAtnRpyYM5mmoZr/p5oa0fGj9Fp8204
2LCko6m+G0v3OI3BdGjzQN/U9GfGMe/ugTxNkKcLnFjg89aOkRR3E7I1FFsYgIvJJ3S35xreKshE
FxJRYEXk5Dn2E1JMOB6pfGyt2D/M86mYEWCuphY5rVE5LMiYQpPpIa66j+w4dvb41+7GgeVfj8py
ix34Oda6ctfO06Efsuo4UnLrO2Egim9p+OKBnNP+3W6RmYxDCYqYE39daSQtW+mqoI++JeZg3znR
uDMzaNz8UJ+RYqMBk5Z9CRtwJJivLSYjriVKxtMatIdPLKvbcoCkbwmwxEEg7GZn+OeMX+PRwTnf
4aCflJXeUaZ62qGvlT6trYHuYK2M95Ytrg0B8Su3lw3xIHh/ZmXU13HsI8dBjp0Oh5p/Lty4+BeJ
nr9KXP4Jbn8X139YNndCYQB8dIy5AgPUChEgNWABpFw8VQofAF4Hp7ZCCkjYAj3m6g3ikiPApHLL
UDih1gFFABFwDxkR+43CFEgFLKgVusCFYSAVzKCCagDob9tAOYAD+42+q4HWCwBCAQmhgoiwmUrz
AdPbC2cf7ASFTRgUQCHnlgxCMh9AK0wKshBBW6AztB8VfkGfSkL/iugZRUy/76x3owLVMChog6Hw
DRSeHkcFdPB6hXag3NiTw0YF0r1kkfFkKAyEhAehO98DhYeo4UQEChhRKHQEFeFHS8EkIoWV0FCM
Y7Emk1QhJ/J63SsERXfrKiDFwAnGmWbtG5UQ5EOtaJR9U8CxMBXQAsEG4in3vleoi2SBXij8RbmA
MJw7Hy4G0ssWGh2/vUFBMyLoGZl8bZlFQUsi14DhTkLZYIEA4APuBhyHYFcpFIejoBxwxtq9bAF1
MJM+tpA7OhOEB7bW7aSgHkAGNox2CDcV8ANNA51YGCCdgoEAnxnWNnwQC4/eDC6k6/HJoHrZg8Z5
mYkkX9tj8DKZOpCRnKTsHDelnML3tnPOvQmSekAzvS4zF+Fxrm28cUrWnCnlAU0GGqnafCxHrJNZ
mLTb3DubbkxKX0O/QY6BgTuKBIGUdhPNePOt8TtjHbRFtMLECCSy1v3DhOGeJXz1RkWtwGLBjKhz
k53muM9jP+1co3gu59FeSb885BH/YU9gqCIWHPG+DZvJEU+lwrt01owr04pvMr8atj1ccMAYCXEL
folLAF2mVSLbedClOd4guNuBx8BhyLnhoTrYMZBIOnDvNF23UWiPm8QN7yyFo2GBB5gm009NBm+x
pV4xYH89JB3McJEmL2GR5ie6cjdeZ3+Qu4wRZY5OuoLgONBwbIXFmeHjoOBD4JKQ+OhOl1B90zUs
nUpBdaaakW+Qa6MGtwPdiFgWP/lZG0kKnp+JglB4HqlAPW0FssfXArTjUHw6aD4YGMgmgr7hwvmJ
FfCnVOif0AECRB7aTRfrYIEUIGiCFCSYOTQLOkjKu8BqWnS4aPmlWd86Lu3oFsZYuB/dzmQ8IzrS
U0gi5Obg2B87SEU8iX+bdT86BiqfIsJf3H/UsI1sPfV3pcIdeXCPiKsmLtSMH+wxh+uRyt2Qxj+z
8cWFmDRBTsoVQqlRMCUiEI+iHMa1ZSPUwgjdbQtXoaT+AuZIDryiMpnA/pEs4WuCKhj2gM9iX1M2
e/w4JYpB1PBask6yMjw2TKExLl3qei63LozIQ4XdzsMt4mnWEehUB5Pj4vGOEELadI25QGzsxtKP
DaCpWRGnGOMI3QrCq1umD6jpf3TAqWxFqSInGuaS4lYpghXsrXMTw7QKgVsRw1sq1lVg6ZtIHIGR
Q24K5pL5fINXYgTZkgGqU8Qslg9r0/4+KJIWObAMnYqu5Y7kM4HbKsFuRS46vSbDlxMR1lScMLzE
+wpQ16SIXXwtD6NdQvUt62tk6Q+0ZrqNpZePTtf9jAQOZb0m3opOKSaNeuWPsXnRMGPoidkd4mLc
zs3I0Byn8RkcwE1GGXohjIEawyiCwU3Rx1KFIVM8shwwGUr0dN0trDImCrWilyHyhmPWYE9yYOaL
Zqg2kf69l9N3zel3kQUDzQCGVigqWr7w0ZzogARz2oDtoDEVzh7s+BSxC2A1muF3ecTFOAa51in2
Wg2EzUl+tiDZWsVms4C05cmJdAhrC4aHojIUN4yLa/SJTI4CJwaGNvMb7VEpedDffLDjTNG01UAE
1/r/sncm3Y0jyxX+Kz7e4x3MCSy84SCSIilRVKlKpQ1OTY15nvHr/SGpJ6rU7W57700eRGQAGkgA
mRE37g1yrV2VPb1VdB50M3vcMDwg/AjnErRykINQWpZMczPnXKTYiPBG3hrGMzINfQQznRrvId3w
N6Ka1sAxjl4FGjrzky8Byr6QEQOKadn/6OQrnpp8D2cz+gWwtZKTbyF97El3zEx5YFy+tWP4SfVz
e5V5/R86nb7C7bSdNnZ/2P4T6XjYgOrxj57GyM9WAPo/nrn56F4w4HeBFCOamfvsVTTz+Plw9kLF
ciiablq7LeoWjnJM3f67i2QSai5INliGeasNwH/jsKQT3t/5ZIWpz2ffrLweF4hpITuk7uzAmzbC
bX8VTjGuEg+Qd/ij05G0LE2bpI0LEN3tW5gFmp9V6oFog+HPGSnSl3oImJ2XQiHcH7aCmndEk1nl
Hi1Rb8wK5Q6XIjiKJA9OFX8GsrrtNefJrDt30bFJXhhi/FR5JZ9q+6RBPLfSvA7hFjW+69T6wFMa
gknaxpyKJjAd/gtT/xbk/UGhJX/MOzpdnWxRxCGYXyWBvh0Rz22nm/oGVdN9CB6jamj9VyPLOxVo
0p5Kb28qsAQhJYGrHzraT5L4ePFBKVwA9e9BF7+d5etegMIYVeRi9smJbjJA16HwW1KiNAKAEuVj
nZj9qdf6TSMqyKOAWSC1HiMPhiQRv4j/pBQdAhAeq9iobMW665phMYR7CzB8SIrgroOP+qGZhzHx
HkBaO7Dq7AUC9Sc5kI6kM3ycWInSrH/xZTbYhqkNuOXffO0EAEk3Q31TOghOOJZ3n85Dy5exEOWJ
mwK0edNUN0Oq6yfgkjroSaPYOqMYKa1jUrw1TlElwvu+hdn/LUz6a9v8ErL8vZV+Ryn1U1IMSM32
AJ2vsXA46vS9gkSWIe8mZkkali9Xj6WDOgkpNe/kD5ATXtDDyNYYdP5UgKjffqswVrO9ZY+P0mWl
RXgnENnsgbA8kCuk9QsQn6aFD305/DGEpbfrNeOojlFyGAbLPMkBzpV2SeHcurn6krHLNh70NstY
VSJlQfeVcTCU9ja2YusUzoMMbkObcg7UHWOAoA6KVwEfKpimBVpIDoQTs10hk3xDnyaEfdIOCktn
ZTScotq5nxAHXHdT2XPvtObJBW54b4V7aDbMk8H25jKwtfraRsFEvwfi3KxCJqQFM4OXw1vcEEPr
lEwwrsoLCTW3934antIibe+KfAT9N3+jpiKEAQAyFDdJa+ChKfV+xfEf9Ch/LDx/2MswOdhlri88
B0Y8acpYDerzlVX26lqeJX068oUrJY+PSTsAKlF995RkhnvyY35hRJpefESFT9Kvi7S7t+mA8iJH
5e+Yw7x23BVCD44ygl3gSQ0py4cT3798DJut4rv2qSxyAcdKUNKu70wr9lh01M8TWhPVO7VAG1ia
cgKVQvMOKZGlEcWNwsI/aG7q1DAQt4Z2Ne6swzU2KMGqAyMXm0QvoxsH8eDVpHjBQwEadTWYY7w2
EMT1l6IpvRvDJftWl2X40M6D2dQN6r5AQoMBPYj/BxB8Gotf//WfP/I2a6rx/MsP8+w9GkCfK/7/
M37gKQubXz//47H51vyq/3TeK4jAtv/lCkjKhWu6OtlsavgXDIEm9H8BbxKuLSwdIjYbLuhXCIEA
J2CZwrAN3dF0znjFD2jOv1xDtzSYjXUBD7ku/i8AAnbJv+EHgB5zdUiDNAO6d9dwJO35OzbqRIuq
TOtj61dp5EcJ4EdtSV+RoHIh5oUuv4cZbZVOlbuRsyor28usPnchydkkIb37P54rLyWD/+pczf0W
+uQufWjU9nJwkgQVmqsNLqfcs617nZYT0hfRO/bvQKU+2NRcWHFM1eE6JIX73gzNVNkDf3RL1wBy
lKQHqJfZXs9mOWbquu8DsdHt0vyii+ZnnDX9vU/uRKPwk4uK2uvUjy/kKUF0znB9si6WGzXgqlQx
mSxLJo8eI17h8sguXG9PTov1ydWOPZguOgQF41ElSSW8kVZLgzvcgawTYk0NvLZmOtpe2oGN0BGE
8N9ZQUTbMTKzQzQF+SGZh8AbWHSq0K5+mJCmHOyQvUZcxAo6NvNhsXX9HiD+fCE4HBQa7eGs8f2x
uxmMyYEKuWJxXHjOXTAfTYCb6SG28lWhscA36s+uWiqnBhJfusjACA5Fl9+Rjs/vPCVmEEhm0fkz
pwt6n0SKmcLchoaiuzGa5k6jN+TOLxTzUctD6Gk6OjurWaABftz+CPfTU5nCVEw6yerOcRxRLIEE
yrbqc6smzZm/A868ECJl6ZPDfK/MqDd/J00bgtzz350kL5RY3daoACz2g0FjphW2476f+Seug/QV
uhg++jqzeHr9zB3jboy6rQkv1X0Fmf4jXN8W9Ds2HO2mHSBFNmqLrgdwR2dps2F/buzR0oF/Q/Qd
cOAS6v0hQrbUmfKzPpCOtJQ4+BInAgmKwe32RUYbfU4f9DLq64i1KUfJ21ENy/TFdz0Shq5vSSLb
ay2pwqUmMmtDL00bwNKA3cNGvPFT1+f9OdJ8MQXkPRAifBRDjDZt1YE9HlTnXNRdxTYkjX4GQ79u
SjTgGg+VbcpF4dFqQHn7iIqtPPIwN9DCWYuUF7VG9wLNlHzpqeuxFL4LRsjUVFHld+M8lKK3yINX
xY2cqOin07hvmFGCBnqlsvgh2oEOtuRFj9I+WBZuqdzOZpZ1MwxGTMqt0eYv3J78QW9mlZnVA63g
mjGl+4mFH622santowy9jlUDrgZSLbgupPMyH9Xad7tIg61IrXCdB0ig0osaORtL+aE06XCE0Me4
S+mCcSKRTJ+hMgCxW4Y+a3nHR9kWeDlFKYu1nEsz8mXIzBVnhO89Pv2qeQltG/nr8TQkw3Iw9XED
60T4kIMEX+jQB/0IkSwfInperLq6E1m5iefniBx46nl7a36OSDOVD5OrzQd4701Un0UFOWGDosIx
qEyx4nUzPfvQq9m1bv8MyESakxV+SR23pxTtRYd8qtIjpa/X0C6boE5P8y/vXoWnCwrtPzLS63mY
NfV//aemzUT7V3SaabuI5bC5tU3XtnlhqR+1RLQ0bAM7cH7Fdog+vRuDMNBnoJYyg5QaSExYJM2H
H+2Poe/sPx1+PLdGLQ3492CiST+pT23pn+HaHu7TMIyecqi5QbNBDj565AP5mOWg2bCIekqKRC0Z
D+lKZcuyPHTmMwYILdcy7nra2xlXv6VPNE3KM/75Z5RZdSyzPnsc2XzSh5z3D6FeVQfPBvFu2U3x
zSf94Q+G/5n6X7gzKc7d+JVTfOv2TejH3+qUnvomzJ0tGjf1Z0VJdyllmn5qHgd/yk6K3VjnNGiP
/ija59Gygu1k2+ZaE037jAAoJGBVHdynVu1vKx8qRqRMUroNxuCl8+pxmarqcOgyUMwpJU4x+2sS
Nms1nUhmhdDuTsDUpL91IwEhP+LSXhoHL1pz34Psf4ZAW9mCqDPX0u135q6JivDJhyVp38ySzF5P
G5qhR6t/+PY5ADB///YJYfDEMw3HYIXDV5H5d2ubKTKc2lahzI+02KBNkldXpMbTi6lO9hIKc9YM
hWec2ZDyKs8BXieuvVT8pj5M9WicA1/5MnLD0tqSRyBGEIytDBUZx6J6PZI+xUlPdGH42w9+GTu0
9lAvZNx1OrLLE33V/Mf/4nLSp9bRpgha6FNoWR/atj9Q47MOcUUDQ4qE4nNjR/divrktzzqVtql+
kaF6ABJbhnYTLahvoblIxE9oUWZBD+2L7Y35WoPtYYVIhk8rvGIqU5FRCuh33JIkQ80IrCJHamIi
Qe63wevR77Mf45QhvBmgxrice52lbUi71avWJGXgqgdlnN4PbqHtIsOudh/819jYK9SDNG0rPzRD
6m3DeBzbxTXkeq70WTCG6X0ybOWpclL6P56WuuoZiB8C8Hl8403J+ImXJw0EaOA82yNE+yEF2u+Q
Yx2n2IcVgs0bnIJKS/UoLBaN5VZnqoUzy0T2pEVDdC95KN6saSapoKPnSe/S6F6SUsxz0tJ5Uz29
Rf6vzkOB4N1Vrj/P5ydI6/efIK157vefLiPR4Ba7uJhrs1oYHJ0C5qmBPMcqFaZ/lD55dB3QrWAC
+dKlDcr0EvdXwcHc8vn3d7L4XSLMZO9kGMguwXaMnMu86fn9Rh6CUNEBQig/w0h9bKbKeXBEFJEz
9NAHn+9olgQ/WhD3Dyx9Qrp9/+138Ndv/m4K+2Ve6qOMH0TovouXfrqvfyTet7Byz26TTCQKnVQ7
eG/f2svR7FOnulxHoU3aMahVAucvtZyWg/y2ySMZyNuRWqlhckXpvFzc0bxsCeOFSq6CRXGZIPKZ
dW62L+dFcZobKqS9RriSJtTbCek3hMXmSbQcLAqEpAPDgSxcaL1MDZ1V3mjtk7Kp73u9L5ZNGKc/
SovWN88eXlKWyetrhG399KzbunPsnTAMapGazSLrahfGP6wGrBmKniejT14MBS35Kc6bXV23VN1F
ZfDDp1i0Yw7CyHB+wnSpWbArarRHyo1hTmNeqyufpBHH294qlE9FaOePELl2qdh7deQfbbtiVfhm
Fp7KLxz13mXWpdHywfXJ3/O+saZSP0BF7W/rQkV5ZD4yZp88kr7rbF54ChCif8fJoz7sz1o20Ugi
XPYgpj7c0DEIDdPkvw5yIm/dgU3hv30yZOIlS0siE6SABgtxUc6jS+n1MjJaBrox6eW/v1PsP98p
gs2h6ej0PTg6e/rf7xQfwkBFHQLjp5U1PlLuoXaQ4lZysOuQb6o8bBoE2uyCqmMT1rdXV5nxwSRh
Z6yn0DKhdIzNu7gGsWkE9dEcW/MOCqxXfxiZydodNXP5YUKeNbgJO1s9XDetqzS7fApnHa+8g0lS
T59LarI7K7fq+3pmVzLmo9mfm/a4vcTGCNDcm22M1lynP0167p6ECPdVXxhPRjw6p3kOavF3c/Vs
wSv+Ked7CYGoUu7qvoj28ijqx9ej5O3oOns98nuBVKJeV5u//2wQ+PrTDeAIx4b/hvYP0kHmB6XD
QAQwBI1q9ZNK7VSba1G4N1UwQjrglKcC7ZidtC4uAV37gna8cQXht0uNUNpztJxHMWC87UW1GzNq
KkYaWN1mdPN3l5ETMja00Thr8r5ZeAUlnyiflK/IaJ7zAnmjBQmSERmmReUbp0HPypfeQyE+aTL1
UYWshUZcxTuWhRrRWZiVO8cOjOOMegdXFlWPRppRBUat5mW+YhALoCDVAaHc+OwYQbUxlcKgc79M
f5iquimHfnwOu1nyWoFeQkuoYsuIpLJ7mvoiIBfyOzt/PQezVSmFzt/ZHkjDwkKV/EbSRciZa2Cu
tzMpTZct0RutH9whv7SImaUbPOp9q6/QMq5vZMfYWwRAjZheeO9czvtHawoyFJk8IE2zKX1hItKb
0mXtJ+SO03+zM3ZqDzJQ+hQ3ovFVi+oHOXG9Vio3rpluLjSwg3SjBHRuOxS9/YH98Hwk4LG4KxCE
22t0tX/wywg5OZ8pQ68nWfOZ1Xzm22VlhPTLMJSbL5eVrg+n/37ZGljm33/bnT992S3dNh3LcmyK
7rplfHjaN3aoRiMl7x8zT4OmCTunAkm/zKSyTYeaJd1LE/1MdBeqaFrlExvBhZz+EBg5gRDLS7gM
GuZryMhruLykNOUlncK6h0g+vQmjZrwLTRAGi8ajIbvYS8/UG+NdLN2iiLwbv1chJ+GlrgPA4ww5
T9YW1ReRxJtJC8e7y/TrVTSySAsAhdY699dFBYyGjElbHTS4vmhQnw/lgOi6t0/9tTRUaEoP74Kv
YeM8E6iOu4e/OiwKLiddl0OvDXkBCcO78eokhyspG2+oNVOHJPd2lD45WGQW6F6eY5xeHAoVYj47
aIJX3zUwcJvXK0ifW1ju7d9/ATTzw+ZfoOyqmmy/2P/zhILW/8O7yJ0iyy0a5Xtcx2tK7GyLlQph
ei1vB3CNvFmu7xIHmbc7B9IMXi4hzWrGQr5T4N8vV/E0vcZLnzxzAkN71/3gSTJf9Xqt369/+aFh
JP4QfKTxkNYPIMzrh06cA9UsT5c1w7xwYAt+9fhOGp+K6GDCoz7wuTzEiFw9ugr8pbWZmxvfc63H
bLKjPdQsJTVdZgdtsB7nE2ioqC8nkHHlBKh7krrONnJtA5kHUoqWk2+l6adlC8O/lm8lpRdI/ddZ
mXm/zsrcupxV5+AP52qUHJ/ylKrwBJ7WG/X0BAVadhkUv/s5FbG2ky45CT8J6uB69Ueq1dkJJYlp
Nbi6wV+S5ll7ExnwWM8rx6ir4+Woj9Z9OartHoLiYm1RKH+pYcWuvMB4nia02Pwy33hDG6x4uQSP
XWkEj7DqryGuUO6la4BfkoVsEax6K+Id1/b62m1APQZKCLZUy12aXV3nXsxHheX7wNmmZHedGGLX
PCKHB2yXsKtfXqRtwOFdJ8gVouyuKiw2aGmf9l0FNboVs5qLivykKvaPZhTD89iBzBXaLMFWFOOz
1+b3duv05zgI/uFBKH7X06X/U4O1xVRNSxOUbQz7Qw6s7T0HypJp+D5UZPrVRTbA42abg3VknfaQ
W1DvUskz/zC6wN1Pkdo9krattzENlaBIMOXQFZ/sbCrP0tApqK7QFvVAhxIQaBlSO5H1IK3Wy7rH
LvT+iGH4RCNBKe7IrZqXPNc40tbc98pe5rAuuaoE7NJNQJ/58hpnyCyW23rr0rUgrLiVi7DUZaUc
FwnyL/NKC1mU96YL8mfVALyk7GUdjSR/lMl9ORRxevI71N+k5fERwMUrQH7JakBU2df4HFaQZccC
9daMBmMlj1J7cD6VY3Xo5zyN9FMGNW/dxnM+NU7x0W/QtLBBG7la9prqe/+0kvug4Tp/prYwbUO1
Xcc0kDr+8JnSn1A3Y23n3+uxdwDKeNWuoagdDWMMpUoWDEck9oajPIIUuN7ZVX3Hfg4mTRk8m2nv
RePCNc6JmogjMPV0W7huQHNtnx5FNNlrkaXDI28WFAvCMP0m0gFtQjSPF9Ws0NTF+k8B99giUwH2
kBM8ksTPyHA5I3UlViTlpEJAbCdjdsqgAkJeaNOmnr4IwM2Ev3Qqm6tsDNLlNL96roNNk//BmYer
D9L5GdsLLhKl67XL8q455529y7xqm0JM9sWIAoiVCtPaWYlifGls5+DpaMq2ydifo8bb8wiMPxfi
Ht2c+MCvAsjtbXCmaoQgomv2eZ1oWzlRuR0VIt1XN5dtM4WnT0lRe5vrRlvuza+m3FjLffdbrHTJ
CFsp1p7VNbu68Mf9dZi6YtynSbpNAVNvDcMvysV19mKLgIIVpDU7QM3m/WT3KxRBy6MxW9LV8NbZ
q81wlBbPmFd/B1P2zRipkCq8+WQINZwXrR3rTU+Ot/oeAY5bgxy2d0YGIiwpRv9ramTGktzluM/p
ZP2izSJ5sz/3vHw3BlG0JjMXfDXoC16ktubem2lmP2hm82TPftrZqVZCSrfJFJFRRIIEpV945aCN
+27o7cfMyEOQYDAOQpxq1po0ZMbIDJxgnpFGMof53bswP4QyC/q8v18tGOrvjezzLcWzUeiQuuis
HGx7lk1+l6wdjD6DJ3kyvqcB9wvN+EgAzIPiTNFNOYLRuvpMuBy6hU4i/BKTJYl64M6z3s6SsR9M
GY8iUbZAeaK7EWXzGChIy0c0rZzkMALMh4pnuLu6UFNTF2OpZ1toqsxLGHTs8Y2t1g78TvgM+vxA
oLiQersOoocDkozaULqfSltR12hiUNGdzWIyq218oeDCjOhs2mvw3EIwhgkpokYrh3mUFkCV/JNv
XU6UntTutl4UiZPvhj8iNc32qU3SuYWMfiFLYOO8AfngU2cf2g/v464+xaJyfam1fTivNZxxb0G3
BPeg/7WN0/hz3XXKGswsr5TRB3w6QS6TWLH6FWXvnaq19s/fQ2PB28ecQ62y61bhMPQbpwIki+5Y
cEcLQnBXophzUFXgj3Rb3NlWmaoLOSvt3oGliffqTqH7BCbyOcbtLJixlbhZGgHCnO/OA80OXsYB
B1DSCnBvTM0LbCDqZ/qwIqgVSY5Jsyp6cyPiIFtLs9aTcG04vbe5BCdgMfUEXTpp+kr5LKwAnL1f
aZ+DuF46hvULmm2KiZZhPY5wCx8LW3uWbzHpoja3Z38b3iOPJQ5+bJ7NMafOKTdkGqyjoKrJJV13
atdtmZzVS/JGH/ZriqfSGALF0a07eTx9GjiQb8vQ3EHaDBe2DsNXMdZ7Yx78tKgpGHI05bST1DTq
XF3ySIbJCGnKAeIzBM892FKoukMv47fORvcgzM7zMHy2c4gpw2mcjnHve5/d8T4QXfisepa3n1Bb
WEpTd1NzJWw1pduK2bzJ9l2mIU1eRV+92v4Wa6NY+baH3lKQp0/glPdV0o0v0g+afbjVTfUv/YJH
1G2oIOYqy6GDjSKRNGVNVFZD5cS1bHr1tVOzLSZ1p9SqcfSQ+brh5adS9Ma8Du6b6akW9PelGW7k
rE/uY7xEV6UeHadw5xWlcYzcqFz7oJzXxmQ4R+jurIXf98iwZrPOb2B7+47M5BPtQuQY6H4zId3d
RHoC6mtSi6+lbh5D3uyPjhm4l9OnOezD6UjfrKSfpZK5RkX1EIKZfAd/MPIiQlRDGLcS/sBKQLun
6ZrPAdDEmEEOjoSNd+O0fnwv2ifoGmDvZFfO5oBi42oIlQrNXQpY0mfZGhUM8eS2+W9hmfUc9+x8
FkGhuA/meJ5I7uVLDbLqVaxDGGcZbfCouqU3TwLIBQrR2fd//4aQ2bFr+tiCUEV3XSpZtgPruI4E
we8viDioVC1B+/wM59z4lVwMUr5W0iKbpbi3RZ6iHpy42ddctdbwMKc/ZERVBfUi781+51sQ1q9z
s3AWdQK1XI1gLOurY5U5/fuBxsYjck5ssnueq8xpDh2hwHah/aGiilAz3Ip0TaQPmhtzr8yIIDkB
JejrROqHITBFD6y5iapZVBT6Mffc5MHO493f/1c0a86jXP8tpNNJbAAcs1XNsGyLvfbv/xaRoqXa
ZV3xAidfR7dabSMwhV4mrVEa4+XY9iy6ZUShLuFzMpeWnLoEyKnLUFnFJuqhMqAkXMKnliWX9Hwx
mw537FpuRMGgF5tcqZO13KbaXf46G3Vp/uDyAJOoDonykEfwgj9Vog13V/8VINL/e1LGS6TINcxV
+6doqs+5ntFghrZODCmn6NLpWee7sAvCVCHxV43Pbj/BgU/m+y52+0uYMonumA6AieUykDWXeuPR
3HepGkqfHOT68EOd5xr8YZH5wbxembc3n/lcKLpeFDapQ2Og84FIwZ2s1qZh/6Apcf/FrKxybcLZ
f4DkxgX8OQZrRYnS59qo7sKaskcr0+aZ3/hnjxXGguab8t6Ed/Sx19Vb1jIjXHFWuq3HiirKbMow
HYDXgc4d9FK8sSTZP6Sn6x3OffHUFYN6e7nFDbsYtkbKzl+GyKGZHweBnT+1fa7eXv3XWHnNy6NE
sfLL9SJwsTS9osjF1j0+k59Hjri24AV2regsBzQ3XqbUHPfS8kDZn7z4WRrynEAAyDYaxFOuvg/X
GbJY/YeFpzVjKT/cQIaONp8L9MqYk5Uf9nLxENd0LOfFSxPo6S3ZyuDCschTJl3GbMlWVm1lNZzN
EC/+1bScaArraw293V5uvxv3vkWZ6SyNGCrwle45AfLKbM0hG9OOqjecL1v/OFZ/lbnwD13lWNtR
s8KlB5C7R3a79VcGKONVD434tozaLyEPLHrEkYZvpsm9t0w6LsiqGl+czIxupc+ekyjRqFCh9MqN
tKbRbGcEIoivvit4L+R5bS6g3DMfnGBay1+KDursRkXeZS1zCF7eBg8U8Jd27vePMqIC5007c5Lv
pFkKFKb6Of0lTc2gnwXK936TmBM6C3SoNawh7+xiJJdaNmRftWBuHWrpoQ+cNrNXcqpW1Be3cMwt
RKd05ft+sEW+qlv5w6CdA1F3q4mU19mPkUmAulM7R7Mv9xz9qMjNjIg1l5VDCMAgCU5WoFNMmod6
rrpJP1vhk7SmUEWnJ3L3jh2L0wTbrXx01Lk/3XRw7m60qvf3LbL3uyDzHpqEthQJ5Gv0DG1kd9bR
m190clBS7yGORX2U1jVCAgHlWW/XkBGhP4xQFIJ3uj4X5cNO1+rg2Hg/P7ilKTpA6CTwpHF9ZMrn
o5zz2p/Xh6U8Ks1jVzsV/Xy8wgsnQiuICuYtu2kgQpHVH1UtB0LkJANZUBh4B9WKPreB2dFNXObf
yrQ5QUbs/WE337tstMGGaHQtgKv8WTfaS4ZMCg3otr/MKAPdFrRbw3UKrySqt+IYiUYcQ6vOd5kW
P8B0YEwryLpeJzLn0Q5YGXeqMqclBj9aZp3ub64JyyFLbnK3O/IteECn2PzxdoA4xsUDWfN1qtHE
vRJ08d5WE+eIqhqyAH1FwrW1lIoNGk5XA9e6KhEdp1FKhCisWtZtoQ7hImgbBP9q0/JXihq7N3LJ
xNOneojG+0RxNiXQvsP1+Sf4b9ywCkZ2R66iuvrc0Oa3Fhrg0z6Mk0/EP2ue2X6nBSNddBolMJpn
6luhFsa6rKisQTe+kBF5C319U1XxMW1bcWd7ZrGMS6Hv6M3mpeu4SGiwn99X8yDN61CV6qZHGWV3
dbV23G+MkZbjz1pVtxvKAGtSksGdTo32NFDfPzlKBJsTPQqbTphojaFb290Epa0u5TQduOYJMSkk
jlWfsm8ZbZwQCWmjM9xNlFRwycFeeEjoX7ppNZhxO9M0l7XliS+lsH4Mk5X9KmJjIVzAjYvJH7dQ
OgzfYwWEid7W3mqkVICEZl495lB5uLpuPyS1Uz7SjRWukQ+Pb+SkETbi3lPcGzkpXb6GJkpDmnYn
TUVN+r3lW6Q9ehhGyF4lTwlag0fEiLNVAUF/fVPWEFyEKUWiIKHkpJo2lSV5KJ1yiOfpyxHcqvS1
Z5SkrjHS5HFrbxxzUGD+DnRYHMwKIpsweh7ywb33ytS97+YjeswUOM2LcS0naOQftl5FNxV7OrGk
9ZjHijOMzzp04+4gvhSdjpDhUNCfQ+KrRENh+jxlKrJJlh6d5eArT60HnbNCKv6MvP2w18bq5Tpv
VEhi9MWgr6RPV+tvTj5ELBREPw4bej2pH/nFt8ZCzdu1dRhze1XcadqIHteMOv2LiMKHP6QvzGeD
TevZJytszNkhaUWW/86a51hpUIifI3NNWV+teQ7q7/hXSmp7n+RtdGpBEl7utzKhFDKQH75sYiQc
O6u7vWcCY/SK9G5sNOWz5dTLqppgVVfq7qxq2Q55R+UzbOzDoTSgeYEERPkcFVBLRWUAA9M8i/hO
vQrqAsx1AbBCXlrPk4R+HNhB5g2RHLq+m3k6otffIPKNdNP4MdI6sWMchkk/t6mArRtZcIRkbQrg
Wu/UZzlQRUZaOrfWjYd0jITzVDV1wyBsKGnMi7+LMxkRS+t0CsyeH/EKsxV2rPAznIpZOMFFFOE+
CnbSc3VfQwPNSk9yIkm1YQ6F0gbu6IKOkW2IrvyaygFd+Lad/KqB3M0qVyKFyxxqwObJgtyCVsx2
gu8WumZaCQeomisdFYcZ+mTQpuqisvCk+gKCId9550cIKzrmU/4d5UDjzMtnqSaG+0nmn3LHQ1S4
L87SijzxrHWed8lW6aSGl11b5rRyksrq/MZdUZ5MNtIMDbvZRKHQV/Jq9liNt0JX4KhwvPqm0yDV
03WXCrpXWQfVpN5UQaq56FFF+c6999Bpsf9EP6+zLfTUuFHDvDyOc92PHMOmrpTwp0iMWYU1aR9h
yFY2bTCOW7BZ3TmZHJgQ5pAoJgcFNuaF1m4+kS4A0qen3T9UBmZy0Y+LSaEKoTkG4m+WoX3YjRmg
XX3NLZIX9A4Wdle2J81Q6jOKF/FtUcfsIakCnaWvENB8xGXSbqQpJyZDfDxrULQtiuKN8ohWziKb
ls7gpvECooi3AxAn6YOh+jpNmwpACWE09V4OXgqHUG6p3yZFqfeZL9CE04Ve01jNIEOkacJQ/jpz
PfndOfI6w1h9/Yfd64dNPbtXwXuInijQ4aDF//T/qiu1DvrU6L/qXZbepL4WLSSluiSrlkcFPfGo
n6jNuQpFtJM+VM/E8SIDRHWk3tA7D5nJ7Gzj0DmmuiEOcSfYAuU+m1Fbu/9w1OmJfvENb0f/97he
r24ay0eVfW6FsoBJLwKTdKPcFkvTN6N4r7/NxuYQvTPl7DX4em6To/LzIfhq+jUMDChJeEt10MTB
yfP83hnjLTqgwaMcqGIgeukaxoa0NFTJk5vd28JYkrYov1fxqCxAbjdwvXf6Ft22dBs4Zsy+wDBQ
7Ojsn4iG1XzaP+24RY4sGaJbmNHqpV3QSu8MSfaMir2yVoJB20gzG8QnGp6zh0ynRAlm8Y6uxPQ5
TPJ6C78NDRjSjCZoaHpvPPZRN342sl9ROmXPfZJle8N05m82l6b/AklQR61v5exoQksQZNVTGKoD
2wl+A3kxNQ39G/kbXEzT/ZQ7XfbQull5rjvrLvUDa21ZUbhrgRuuKhQqKfQUCCSgLwI1VRl+5+b4
Gjq58WiokbGzQy1AOjGqXhzxXWlE8P3DiV6rffn7779uzxiI/B0mksSdrQsQMgiN6abzkb53Mnhq
Kq6dfrYH1iKfTc0xb+ogQivThyCla+mfn9mog658CHzf3EhL+qk3igrWEmalTY8R9QjAcdu+N9Pd
aENElAUmYnVCbzXI1Kd6Z8wCXPBrFKfcbpd+lYxn6cpyyOM7hUZaacoJU3cf7aoFRjmfJGhZOtTB
9CQtOcwSUrS8kVXpAEKvI51uLjHRtZq33rQeIgCkLDKDZaU2ycECovFlCMFqOOn4BL7Qh+xKoDXQ
dVYzg8QmOCeEs5I38eWWl7dy2OSwEFZ7v/1v0s5ruW1kW8NPhCrkcMucKVHZNygHGTlnPP350PSY
Gs2e2bPrXBiFTgBFE43utf4go1fCa2kdOmN11kkFXg95pKszPTbiDw2Ir1RnMcKaRojOaW5+UzTX
nOdODmuw9RpSdk5U7OvfZ6VoEWXS37aNobv1vc8dYPBTR6mXT7Vs3n2KA4jirQ4JnhFs30HUCMOG
W8igVr2C3CPeGb6N+j+8GOnZC90vOnP/WZSa+hzrmf2UqG5yL1v+mWSc9KzijbOXZT3AChMzdKhb
wdokAF11YHYv0JLSC3N1eF/xH+JHsvEghRwKv8tmTh4We1GHZtc6q5Nh7WIMgdG71EwGZ+3eiVU7
x/Lxj7I4u/Wxp96iyLbv5BN6V1ul31w3cT7BC1yT8ycBLhFwEnGm+w0WzJkD/n7I2ex5BNhv/QyE
umaVFI4sDxT9rASGMcdtQl1qU1Ec5Nozzqme3084591QGsFk0RG5R5RbZp+6hQXC7lfOoDxiZRBV
pX8WBxT28XIa7kSBaCDBeOLtz1mjjtt07BJ9JlqsYHLF0RWC2dNQhx/T3q7DIzNOeOnR0oqzLr4T
JSwjErI6wTQbhRdxSLBhWI2wzlhe/FGn54gMNbk9T6LWP6bl8KNyW+0pMnNblDDg1p5CafxQIhN5
LVWJqj5FkfuhTZiGEHrFRzM3x53hh/JOnNVdP17PRB3sVG0mdzG0hUlg1ZoEV7UMibulaTUpUqji
XNFhbyIKlM4wBVO3djEM2z5p4oNqu7AUpcE94TQwLiUSwJcMAQO0m/z6KTUKCzFDsjnY1r+H7Ce/
G6nCz7mv4UUE4UyHyo7/JJIsqP0joTTEzSEpJEwG/Oqni2j1a+pg7a3nSvKUwZ1DvQ2K1j9PqH/h
M9saODM2j0yqTKY0fwKdRabrp11RWU+Ii09+pBNHOW/QuOmQQRLh616Cv5vLcrwTr17RKmwVRSs5
hl+tt7GiVTX6baNm+f1/Gi8uJwb4KrhroyzVYZ8WEPDT2se18c+kCrOBiMBmGHGuaxALi9HuoKtB
NWe/3D3lyAhihmJ2Tzqb9gYIsCSpZ10P8pfRDsZdb2VTnpoikUJUvj1tYJKkaHoWBIOiLo5jrWQv
hpGhBVbE6MPVztKrfTQs7apYG62Kn/hoXMRGcKhHPBeBgT+EnWFsKk8u1l4dWk9Sq10CCGQbz/Dx
0+iLnYwr5puBF+8iYJl71LVU3fuOaiydzGyfk8p8FlHu312TCttN0dVqXbQJp662079kXS4t4JFa
R92GrL3Ad3wph1mDJBF6NShEevZRJTF91OrO/qYm48Xkofwma8W75ffmm4aCxMxJ3PEFLh9EUdNs
n3oLakriqM1DHCLkWDQEKWSpbpd24evnNJXaFXBp9JlQ9Vr3jV5jDqlbG0wNnZ1jW2j3Slm/tbpO
3ttFgZ2qCUXSCbJg3fS5dcpDQ1qaNmqtKmBpEqNdc0nDDM+vwK4fq1JlL6+mHe5vkzl40iuvgYUh
R5V30hdMkl/5S8rvLACOCBpb70aXrFAb9XdoebWbAoEkhO7T+DxkQ3Gf5sW3PtSUN8XT5UXlKQXq
qNBDFXTFRH3S19a6BPG36pFQw4jUwOrU9h+75tzzcG9HB0fCHAI5/LEK+T4kl77rmICjdda8D4Xt
zRoTncAAWZCVakjavi5S72h7RoK/X+G9RJ353Dlj8y5F4app8Doys1DdDOxp5pkWNZdJ8nOlNXK7
t8D4MiF6iGaWfv5QJSHTpa8l3wz8jpW8rPdI7cVzK8rtPXAI63oQRZMtOWsQA7HLqUGxlA41n+lU
TkJORafrqTMN1+ox3UfBh8uIznaAaQnaIni+Sw4aJJ1cnlw5UHeYhqkrDyznIzDQlBeOnr5r/luH
M/H3lH0iIs+pfK8WY7qRQoSOdXxd7vBs59ErrOJb5ZVzMSa17Z+NKmdPeYLua8NPb29o8NUlJcUm
V/F7wtGIgKNzn+yYDR8CsfqYDtq0ShH1ZTM+eL+rbvXkapGxplfnqlBFcLa5XuNv68RFxB36Nn5N
EBybm4FtLKBQeY8Nnj6nOrHvVAkjYlFlGjWG3spwRjPGf7TRtoNWGshr0YgjVgLIjmSAKDrqQDzO
XOuWHFbzqm+XMAlPWjzWZ7OW6ofJcwzFWcJYSosmLMbUy3aKakEoD2et6lTnAm2VB7XxPnRrBvCn
ifOCzeWwyQnTIf8EtllF4PTQGyD6xEEUk2jg/88wUhRwJ3t4JfPuwmAHYZl4paiSOuOLJjv1r7rR
5EEHHIGP+zSAVUa+/+f3CXGGPy/QbWg0NthXUqs8nIoif4IlFQiOjlmYqk/kP0nGoBw2YO8w2muT
uNt9Mb3IRwcdYbv+VZrabqWpTfSsp9d6/6eefx0nelbTNX/f4fe4IJLKdVemaOK2LukUt+lIrzgH
uWpBktrmcBI14jAAFVtLIdJ0nxoqE5XZa6DYthN54ZTYaUQG/I4pTccDnp2M0t2IkjjoVWCsmShK
dNT8Du3h2ka+1sFV10+V+QiaC2Zk45ytIXB3gRbeB5NDrqgSZ3h6tgg9IlZ8ayC6Va7SxBtOIeK9
ejKqCPOwYB2SIl+YkYRiFLoFoFpDec/6IZoNifqtJM77GCj2+1ir/lOptN1qSF1lp7iRccIXxQdH
jbBdnnXYKfbIQWi1cbHyJH+I8nQdJWb2YiKVdjAaYoOi2IPiZNYy6lXZp/nLMKrBXFJ2Zpbj2han
yYKYlAorITN5zDsjO3nlclQqgLSVJG1ZLNTLNoEavB7G8auhZt1siNp6SWTafmpy9SJACElLCqXP
IMoAmDI3sUYm/T/0IH6ZYcukqGvoTcoKLXqSGmqSYCA15sskl5Nn3mU/oM+476r61tRNdRfDt9Y3
LvaCbJ1yg7hObNx1cabsQiIlS6goxqucSyu/N5LvihT/6sGnl3FsyaylZZK+qnIMtf0kYgk+AaEJ
qaPlXbJXVhFKfgWJG0h2t78CB12/QVFx6A+97CH5W5FFqfGaY9GHCGQ0dOpPT9FPhJmjbyVs6VkL
QPjFzot0zqI0ehzaQFm4/DF3ceDUqxRA/dHwk2HT1wB8hqD1925vZJvMzuwj4cZ4FZYIJfA/hlSF
RkJ58JBeXLEGH49aMcAYUTNt68nS8Br1vAPy3iFm7pbHHlbGJBk+vOpuhTKT39Ntmrj6AkXr393k
qDCQ7WQGk4aUq9XGr24RMpFJ5Pzk1R696HyFSEuUbx4iEEvUBv1DHRblKVYid+5BW/ymoMfi4QEf
yHI2H3HQAS/mqLuqLgM+rFq8RFlySszI/J7E8XsqYVNnFUX+35a+xie+BVOVo2i6qhBOkw0dEiBT
2QcEZd1HihU32fAEhsm5lPqzrTVMvIiI7IwWr7gojoq3BF/AmSnVzbntCoQyVQXBEeqjMUKUtFv4
sFPmWt5HW7EREcWgMj4WRauZ1fsiyO+d0Y4PrhLgj1z2+SUuI7QxiXa8acl4Hwi0smNvc8MqflZm
/lVDBf1Fgvg6Tzol2ZL8+VnXlbyX5IrkTZMPX3wrvVToKD2UU70PRWHh6drwpUVo2c3OnUzoXezo
s2jEd2eyZxb7fREXIMHVHwMVUw0ztnRcqDOsDwtDC9dW3LKyhE5PrtJOy1/BdKtTFmDIW3T8Uo8F
ktx3B1F2PTT8vN5oyEr0+NH9uUF0MXOTIaIj/qD9MrH7p1o37wS+UiAy4f7Hh6kK44rq3s+tGOEN
u1tANZWPNupdS0ueNkOyjMKsE/Q/6gA+r+oZPy27uISuLb0is2DMo7BU7kYo/Mz/CrG438Nx1/s1
nG/uOtw0PP1nGbSXURu8c6O73cYK+vRcQbaYZZ6ZvpZlUK9sy0zWUlmlr75lvjUu2oBBMQYPDmRi
UT04qb1BUgLho2lQOrD709XSPei+XL8E2UZHnvgVwVBzT5a4RG+TYi8ND7CSzgIUlZbuyQqN4tHr
6niPyl27EPVe6p2BGhaPWj0sUmdUZnKcr/S6ZgnOSv4ApP7j4VYnW8jP6lmpzUSXW4Mogp/tljC5
rEXaVcOiV5P43ilSZ8lyQ+ZFGbRrvJyLg1cM2RY/8mSXgFzYazygGy1sGpRTsDiVvRaGSTgiqJ6E
/SWOHXee22n1FOG8O+sVpXmV/SqaJeGgfVXdKQecZ+9lXq2GyHV9RPbWmJs7wUwbULqPvMCbyRlJ
GNeqv+MF/KC1Yxr+bAFTbEXGrK/ICyCkfC9P2bTMDnbuZEsp2sjoXNu0SSrgd5vIyf11nBOV/qLt
UvXKqXD0wARq6/gbgUuFMaxhTuRDWZuY47VnSSu9i3MAwPwimweU7rYs472f8De3SG8Hb8RCFCaK
PjrFTqztZAR/VkmoWg92SRY7QLDmPTTnPP3Wj1Ip5Bn2jNLFVhDBr1kM7HoPESmvYL1ZqPHwhsf4
PkBo81jJEd6IRPJmBD69nwBxcafVfkp5/ZaRXH6xmihfoMM8njUrHzajpuZbzW30VYQU+B79mAC1
/UrZa6USHOW6wPu796MXrYufUUdo3kG5rJpI978OEWomuTn4d9BFmGmK1N94ZavdW37ksy1WjW9W
94UlMyQMVP+6YyDIG2afd/spP9lNLA7RACLo15muDD2qD9k4kwfDvGu7+q3Mnf61tYdhZaU6scYJ
iFWjVS43kvM4xF1xgO0VzOVaD16bLASuxs9jI4rOWB6byusupVvX910WPahTLyfT4k1SD0j1TEWC
d0Q+Jf97anTNiXwCX0UOResGkhqDAV3xJCCW/xtsNTRYByDEdRZVVoqpcYmUOrkCbR9HPTQUz3LW
el4xM8jIZldK0zxGJh7Vctl2X2ovvw/5dXizHP/TKMJWIQ3z/aC13rd6VJA78AL9SR5P14WBFH1n
on52a117yWtl3DQYui9F0XHwO5AknrRrK38W6tzm6Z/X6eZf3n2mphEgVuE14Nf7F9670o0Qx81C
euycVAHbhLLiUIztWcbje1d15WQ052ePWHmQOlMT60cOLtCreYhvfQfYntshOrEsoHuQp4954WOT
O7ma/u6e4JB8vXQM7RfP26nvdGlj4thUmC7Pr/T1dGwgGsTxvibi+17Wyq7HefdLXbX6PKjD9E6P
SnWTse/YeJkS3nlwaeemlHlfEnjqHotyMajFO5MoKDiNEdyEOs0EuZEEj5aHiOqUnfeRAXuMOpK/
0wwi2n6Xhmj83DaNA+Vi/RexHSBznzdK8HA0lB1kU+MfuPw/rz4I37g6cELrUSO1u4iaIcpfYgPH
UX+M1gDFqj04Whir4rRsSEfW0+HakuqDMxeVXVyRiRwHe+4lBkhSczwKnIuAw4izT5iYT8WuM1Du
HmtTx7tbRzGpaVsW4HhS4+LIotNum70iFdahjsx2WSE48oSAizebdkHvCZrSVmb8EIMSKWCQFTYr
WWPPLwZVkcdj6dvakxXnLPXjs6rm/o+m65a2WvGUFF42NwfAMHAev1q1Ob46CjKsMHyMizxEkIWj
wDzWoS5tYGXK20iO/KMBXGClj520c3z92XeJksWAbA6E6Jw9+NBwJSVj95jCFORd2Q3vLqDvWucH
Ah4PvEcbPnWRYywDp/w1iEA4EvXTILatxe9Bg0AKlAiYlbEaXAeF052mbdP1Tq4qdY+ya5IiAQC0
bnUnWaYAO4Pnsfa+KnhoHzotCndjHjosdokyVi5r2arvvY0+xSALTc5mRjE41xgkolv4YQTjUx4b
i04GvylJivmatz9BYQ9f6qbuVyXxlI1thNZUXWhhdufp0WtiJS6icTCYq0rFnrJ3T6JKHETRSeIV
gffw8Kler1R13iRdiWP6JWq0Ye9PspBkQKBYT2e3g6iLPPDgUXpghrJb9m3yQxpNgOPYNQ7KFEG2
TPC0qp2aB7U11SfROjSycSidB6/sq62aRNpLNKJw73nmg9xb/n3pdw/xRI3L9MrZKElkLqRR1ZZS
g0pSlpfppiP+vhBPrWIP6cYZ7OZaFK0JNryuMqyNvP5pTFuzHvrCijCOSRVFKVSw4FCsi5v90DAp
wFtpsI5igesrq8CSi+N1zavaZo3bTKu2C4LTLGciNO86OURTrvJBV4NfZ5fpLRBx8A956CcPxhh+
rB/Z9fWpkTxM/Y0mcd509RAP8B4SnMWfosZf6uITBUm+ZelvLzqtlTfmaPAfkOB0k9S1fawjP3uS
am8p9plD2uTbhPjwvIvU5mHofSwbbayyRaLQjRIcmCPdOUR8ZS9peJfLyvAM+uzxCoIB66UtRk2S
V6yNLRyHGulo4yu1cMO6eDXqCFsoYp2YYO7MJDXeuqgPAYo7wblwA3frSFW1DjxHv8RprM5ssCo/
anWlR9XPFAbIW5pdCAZnUCv/OJGkzzUfm1LQC+HsY5+0qK03GcqjSCqAfZlyRBbh1unnlFakjNRA
8VaitYU8innNN9uapQN7dZf/zjkEixqnays6NEYWoEhXWW9Ngn1OXCvfk6yRZ44SjfcxiySAgKa9
ioPOeUrq9lH0KJOADWsQP9V5XKwbOw22StwUl2YKvokeFnIcudEOx5w5bVFPKizldOhkKEayjwcn
hvUIqEdmSKVlYsPQWOFT0gcnTY2LO/HyySgxIL8TP+Op7VaqNe9D6fc41+WH+M9vf0e2/vr+n+A2
ZH4UEnV/VYjSDKmSPLkfHkcHk1gFJfggAZPkOHqLgXpo7gUxQpx5jcsGSIf5tQgrFwH+unVXTYoY
EpQd1AmITewLvbfJnsuPkRU5S5Opaj3odbgy3ZSo8AQtFiDjcFL+qbFUTwtofAFST3uTmfXZ0p3n
1I7UsyjJXj/D3OMxCojaKGbq7pi3y4WHtcYbPPQfFkC5ezwUpFM0tv0sgXd3GhypIAbR3/t1W0GJ
bH4Y6Pe+oeM/YRfa4SXUGiwlyvguGrzulIVw8wPbzk6lY7mbUOmqbcnuNGEPuRyaon3oMVA5xEHz
RRnV9mEoMDAM69ZbmQ5ZhZx33Q/HrGYa390mUkJpU7j1N2y3tEuiJznfh6ctOsUpvyo87amaWy/6
oLtrSNLp2izy5t4382MMlPcNd9WFyCthJu7Phy7z76ywuO9wwN32fWDu3RQuijjw+gShmBWI0E3s
qYlt1v7sVN63ZGiCwnn1M9zWak0u97Y11GdSYrxKm2BYakaPgHnk6ueS2WneuYW9wruI5ANcdrSs
8Gi42K581oDBfVUAzMyyHKdw18pzNjzDKpPtF99I22+2HWSzosNrKRybcG3CMZozA3QvjokTQ6n7
7XcPkYDSK9DLb7THNtWdn0Yr3bMp3tRk5xeDBWNhiNR5XSv1rEt8ex3p+BplfdVvTFvauRhQL5UB
bn9ctTMZdPXLmDb9qgUXN5nosANP67Oag9+rAB1+a6LuzibZ+k7KiZiN5cw917dXiCjVuxhYjOBA
0uEPsiS+xS20BfTjJ415cSgKWdlLERC+qSqSpHIeoLG/zI1MOXbWAP+gy197G0c4M80fQeU+KqUT
n5GWkp8ySXnOPMU6qWFeHQejxGkJueA8mXwCnPdQbtKDHHgXB7b71rMSnBfKINMPEgFoZzn6ZvLW
mUSN82ZylpmK0mCe7Zztoam23akxMRbwpDR906UwWJRy4+9VpzkC07TBP6OtJhg0vsNZgZJVlPve
Ohm6X/WiMSKISbhm6iLKaLB9kawsXbTugC1PnJ6LOHxidVKdhj7kSRo7Zdd1Vfss28zUQMOTNUGS
H7x3u/vEbrVj31sbI9b9YI7MGAE9HQj61CgPbnff9pa1y8foGzlGenToRmydALW2azlAJ3g2wCWd
uX3aLjEjLJ5ZxjRLoPe81qaiqZnOXMZsY5uiWr0KHBzCurqSEMUxtXR/PbVgi4GEdRJ73k21kccL
ylaxk+lOeec7u7Qa7oohNM52Uq/ZfS51R/uRdTjSy2H9rdON9m6sE+xbMrtclcHbWAL0DdnpDE1Y
/ez0h862uidMPpxD4Y4wqosYWkXUQCIJmdIRNnQ3chdgscbjfJdITX6XTmeWrtwlTPp7USUa26xK
1l2nYYk29QDclJwkpfwWkRLOKst4LCO53XaVWeJfTdEKvJHIW/Q1lFLzEcXl7pJgtxhPpTyDxxp4
bbPs5V46jNMBNNmvszjS2nXrm19vVbdut74OPGtSG9z990jLrPageH8Wbm7v+qIKt3bjOhBl+2QT
6Ip37IKgWvulFp1IJQ4rLdeK82iX1tJJEDzpOu/O4c28yZIs2aPSXO98Hv9NE2T2QUM/dqUO8nju
sf9YYoYnX5oxQpBb7+THPL4vSwPUgT0m96h9h5tWL8tt6Dn1eQiagLhXXL6pbnqUEft/j2KwBUpa
fQnLBiNCS0vuNNKuG4BU8qbNmwgLSBW6HVHUrYJfBwJ50vTK6Iq5bWnKV5ONBT5O5rudJw8Ka4h5
RVDxrsPZG8mV/KcOqcxnLnzzWj5h50fZnZEGzaYc6pPNo7SOVLtb9wZYGdmyiS2YvvoiG9U31UzC
n6l5BKWJ7AQP851J7vnN8rV8XrRKdUEEp1kVcZ0d7L7cOyE5QdeTqjsYRs08rcgEFFmPvU0Zv8v4
Cs6clDWJaevpCnphth9HzTiq4EgWvtMpr3o3HImB2CQqHYUpe1XJZvE18A1MbWy52BGmtC5p1b3D
rWCiJGvPjrgy75OqCfda4KFvmLTDKXGm7YthfAuV3IOWUQ8bxa+btemxRELI6b4ZUu+7A0wOu+Nk
uAwJ/NA4LuVVmbbNC+EJEiT0CKaFs11kyb2Kdwg4gGojW168tUbH3CpjmB34v4zWg1ybZ0cvnEXQ
TSJefehsBjUYDmkOHL8PHPfR0PXqzir7XQRft9O6mVaQ7vX6Oj4GyBKuySDXSwHuwqsuW5hdUGwF
9KtB7h2kiF0j9QX0q8KdrUHp9VGW2/QiY7qs5bWxN0qMZjS97bZNo3jL0VbSN4gY72Rd+rvCgdqR
af6PYJpzcWKd5a2UzwOVOCzWsea2Ddph3bdRevHUziFe2VTfTadE4rRR3iVSFoUcWE+FrI9LRYne
7AHDk2zyyUimA7ID3UwN+aG6pqRKMwJBymIsrXzpTyYbouPE613bIU4ytzr07uC3GEws01VEt9jo
zTv7eu3rxWJTWXugGtpufBkkDxOlLE+PkkcAEM4g6+dWiw9O6HyxIs05Bhr7a796GDUtmKujioyv
A/e/dHeWYyvHHILKfER1HOgJVgFOXKnbtI2HM3aywznYpEOCE2MdB5ucncJCNxv1BRHYr1rZ9z/J
z40glVmosNvGKi2ZVbWTLTti30yX2J/spJiJWpeM+555ZCMPUriIC1N5MkPP2riRlCJdmfK8KvEr
QBgsd21c+DQ5Hw6jC3ok0QxrFZpaj0pSlK1sebAOWdE0LfpSzYORWclG1N0OSmX/0aWyVeJqFvAv
ViPoNFbVi11hwYk3bfDcInW/aBNDu4scny0qWAjw3OtQG6EIQEgA34M8Zqfi+DIG9bErNbaARKge
EvJMM6jq/VbUKXgI4+5ZT7aM9l2oBdY7uSi8Iea169kXT2OVHKjyV1mShh3I03GnSzBNZi6K0sEw
hSYKqWMhGL1KOMa9dbIPYB040ARctgmA+ztQ6S2ycJo5j3q7XJpg6A0fu9YY25iDnPfpNhhTnodc
lrArHFVSe457Gazu4pneEW605yOZJBFgiZq1q5TZPfE0KMmYY8NjqyHTm6yaoNSWT2Y2hMeeuAah
kLp8ivLMPjmR/sjvx3wcB9g8kOT/4M1bk4bOjQpWsItbFNiuLgVtXjSEReWe6vy7KJi+Ly8zq8P8
0SrHuwjBsJmm1D3MBG28u9ahgbJWYxvsxdRFNLBbQDlGQhmHmrwLcU0yUhbAk5Zc71jFoWniX2ex
lkdLxDQNxM+6qiYPS5/rKTMRv6tYblcYCaAWaSDEKclQu5PJNE4c+Bk42wamlYbiytEoTV4ASXhf
F1LE48+0yArWulfGHskYvpmtURrWvair7cnnvRo3WWiryG7B7Gpikyx8j0aejBtjVgwnsk7anTwM
xlxzfe8e+9ByjXdTvJHYWhYqps22NEwhhDMI1kVryDqvaZCbTq7CxQl1vHrb6Oi3PwYtI9HaDPnK
sQnc5kFk7Sq3Yi02nSkRokLXSlEWh9o6keUdVhgl1kvCpqQocpiQnRS/uZEffcFiYdKJkepn5nts
VkPXewCLEiz1sHTPpsyPIoi+srkiAd+UgPcbg1fLVBSHzsGUbYapMBqTokntLXOXdgupi9U7rboE
egWxUTYRpHH5ghGKQE9adsp465pqB39DwQowH4kH6BG+28EoaffiUPhQAlltNSvFk3/VlXXTkLBR
i20fl/q1X6coJxJ65iHKDGeVo8i8aCxF39UBkRYHZe9HxTerS1d1Mxlp4EfdapdOJEv300LdbSrl
RQOxeiBA4F6LRp4k+HZ1IXa7eYiXWosvSI4pwhphqphcbPbddsMMP4Wu2/GsBeyY9f7eQF9kMhce
14bj2vuolJ79MIsuHQxJvSmrR28YyscMNFKu1cop96Ty0dE6Y96i3M0MSxFvGnettIRm3No9GRmg
Kqhb7ikNzR/KOIYvXhKW20D2yQg5XvRiwpZZ6l0VbEQrjAgUTX09B71CK+YbaP9G0oNs6/KF9wcw
Fqp7q4W36OObZ7LR3FvSCGCwNbSNoVWYRLmyCWMqqpCxAj0GD9x8Sggl4Ophywvi+rQOsrLOM17v
UmQZhFh8VE2BiS7FWNVpvXWu5M3yOrYBdMbbnjjf1JkVXrXKRpDxojVqif3pA+ZboghMixfW0Msr
0TntYvKbvY7I43Rf2YvSZdkQGLuO7Xt3YZHQXovOWluri9K33WtrbFYNqh9YRF/HBh2Jt5aUkPgT
otGX5mRYozUWRRtsP9tziyHAKgnG/GBHe9AnwaNUzVtF7h4lxWofk7J/hkXlHDM97TdFC3lT0vru
3NQI8wWtA3dICsxrXa18LUZU5q5VLWIFJ51ksyvnqP+G7JgBmvs7u7O7s7hGWgYxSjBpsLbTfp5Y
accSD5dr4NPx3vMgfsN6+54SnPqKIbU6A+VhnBPXCDcBNu91PSZ3jRE94XnovcBHVne4faAD7vTe
SxnV9YpY+7ASrYAHqjk5QmcnWjO9fEiqrL3zAlt7br5WReJtVD/DC7ozSnRUzHJRwVtdVyFJTpw+
EIdycjxTlqFh/XEaT6e6kmBR/6HDh1M9UfJVNBA+8IwL1rnes8mf9+DowHh7x3vW+LXduzGeF1NJ
Mjr9HHrDRZTCMUUYNu2+ixJGhgb0bZxog77wn8cSRSW7J0cnrhri7b5yQaYsQlPSzoMr/zro0taS
Og/Xyj+qWfDnu9j1nkSnW32sN8rSH8gUf2rIvFCeFS5sgVtn0YV4BHsd1N2637dzWzaMRqkoT/Dh
V0FXD2/2aGIOWgNqHpRUPsoq4S6w0wsbBRz476U/DyZvGHHAberXWazhbIonLO9wC1cY0ar8Pouz
xFn2LYSSTw2is2jtGsn70ArZB1Mas6uIShB7vV61quxZXI0A9xpIxQRYhjHdIaL26xCyVNhhSZ3u
xNmt4dbv1vCp37/ocrv8aNYg28T1b+NE8dbndqd/0eXTpW5j//ZT/u3dbp/g1uXT5StvAuZ9av50
p9tlbh/m02VuXf637+NvL/PPdxLDxKdU2qFYNX5wuf0Jov5W/Ntb/G2XW8OnL+J/v9Ttz/h0qdsX
9j/d7dMn+J/G/vP38reX+udPirxDyeoQg1wEQljaBdNjKA7/UP7QRCqKUWls/xp1LeN5nV2vci1f
B3wY9h/vICrFpT6O+vtPdLvrrY9M3nlc3lo+Xun/e382M2y9Oz1kdX674/Wq1/vc7vux9v973+sd
P/4l4u41HAj8NnEe/v3t3z7Vp7pb8fMH/dshouHDR79dQrTE000/1YmGf1H3L7r875cCU98sBnyP
Zno4VKem961lCSJ+Lop+O0kG6GkFcodWMFrGXC5sdyHZVaau4wqrw6p0WFFOzaJjP3hg4gCvHCCp
lzs1w8lqIZq9dqnrsXME8wuDTlS1oxPvC4dVYK7m6lodNGuhk1Saw/ubk2YAeklwen+1uBNud8Lj
Ds4eQqfi1OhHnL9vzneq9WvgrepmkOe6Woj2cxV/dYNK2uoIYc/TJInW5KSIR8lJdgGVudGLtD4h
tpReJKIvB8Op70Sb6FXw5K4cs+wX0MLTi+imRhis+QRbdqKL6soskVKWplxVdIjzDAyXHiqz24X+
5d1Vu72zDNUliPof7uwMKC+p7jcv1YjATXpvI0isYWb+1oaDw+7P+9j51XxruMnHmbpEl6ynyyQf
90lSTvRzfl/FKCJ/lemQdxGkA4BYhmQBxKk4ECVEuvVW/tApsu0j6Mth/WEMyNM/un+oRXIytue9
hnKdVOFsgPediYFzYJ3EWYyjR9umzfFTPQuiYMH6lN/QpwF97R/ayEOt4Y9riB7ikLO9RQXK/D/a
zqtJbqPp0r8IEfDmtu20G0txKN4gRFGC9x6/fh9kzzs9HOkzG7F7g0BlZhWaw24AlXnynH5/s8lZ
mDr9HW2Qf32yyyJl457qcraP4hSTkw67TJ2GQ6UNFphJ6oTIW1n8iZx1btfe1S5OscvZ7QC8DqH7
ZeosBHhy6lJM8ev4ba5Ma8zI30RG3aIEl407IAD9GqV33VvBr9c8riqNJAlSTwrfWiDUpO3scRd7
Rfs4BGr7WGulc3R694uYbnbot75YWeuy1yBUDhlw5J1tBv16WmaK7XoNWelmlOu4TjBdryMOtZy/
ZUXd7KVNV87ggXp669f91LoLCZ9XoqC89PJez6VnV7p3IcsF7dBuPNhKQ2q4R7U1jBS29yprjkql
2Jz7ilr/ct5qRq2uJdxv6348tZpur4KmzzZNbLz1TidK57lkN+iOvh2MsoHClGy+mD6EfO68Fn8Q
u7Rjfwg1FH+Q6dKIDX3BKkL9ADk5ctamQaN0k7r2KVxAEehmqt+zAnagRV/kFhHamgaV8pCt9cMn
0E+SAT7fidFZNFTpf7VIgGyKd2wQnEan3A6oHC0ZQH4pzxFVVOg8ocWTAzT1GWp7bX8lzSuFZXuJ
a6mGXeOAWgxbWE8aqOPK5mlhKNhFbR1vQgjwwzVIwRw4SBZvBt+rn8phqp/Epi22jqZuhJjI0e5k
LO5P64xq/NB0fnDo7WY496rVn72BCvFKxjHc/CdXvy+6Ysw3VwfJJ/AAo9P9CJH8oXCv97BSB+Xm
tkKXx29rfbKFy3q+fv/JbKuRslf08al710798Fx501atEYUnh6B9eMJcHzuUAE/XGBl/mHl9yAx+
pK4DQE9rOvxgDVaomGZp9DrQF7bPFwk+OaTvZ5NI7d3G4u6H5Drjk12G7KD7Pcj/b83QufOKxCdd
Ux5NzJkZKZfbIfebt6EZtKsOmMhZnGK/zoV6NF4HM8rpt2lk1f1NX1ba+soBbNJwSBvUABmgaUQR
IGCt2ipO87sxdVlwbHNnOOdxzsY0aqpDPKfVITFSV30eLHIH6ujma4mpl8BEOhImD2R0R9XtpI/3
YnJDvVjzMjpAD9JoaraGTBUW59GZ73jMaQ80s+oPcpahjqrPUXe52XUE7c6ZbsFdRKinAqpdaWNp
7R0+Ni1+GG8H0nr8S0B9byBgXSoDizsyPagq368mtma55FgolGS42u0DhHXenPvGvF7tgz1PK9Ax
qAUOs36Y06jak6dWX7wug6hS8e2fOiInYZcNP9w2H9Y1Tf2P/ntsZDjzp9jB+VZzmbSCZTrQKAF0
DeRoqdeQTsqDOwO+puHqruyIjCRIhzdbQWNVMVboDi0zrpNlnSFcknpVCJvs4qnhMdM2sqI9hncS
8nnKsjattRFc+MwQb2FVm1R3nNF+ALOeb90G+mX+6+yfdkifiJZUf4R2DK+H1aQPVZ2giIzE486i
z+WLxApdy6+xaj9blGmAPih6rawcjUeS9Aw0aEHQDJMwXGDEqgGvmnil20C8jgvQQbwyt+ioQ6qe
YXr12medtUmdfFUv2g/k68nAV+CnbkPxVos+l3izAq2d2gTQ1GhwH3vdyvTT5gGiEjp4lrOb42YL
Fy8IDm1vx3QrSJwcBjiqrw56N37OVPjmYaCIepsgl/i0klxigu0EnmwWluDbtdPlQ4G+ai4VsCbD
McutPQHHi+wx/p0+KERy1N8D/gAUCyMImIdO+72yNEBW5fQyFQP9eUqSUgkPtN+dXHUofqr+JUhn
FVlIvrDLdFk1b/P6MJLv/d+t6o863BiKguoRL48Ha3Ctveb3dGaDz1rBH9afIz0KXsNyPgQV2f7W
jecvRVWsx4UYjf654l7vENMKliiaFnl3tlHeEa+X6BX/FJYUryxJV95wFm9kqh+WzKecQjFruG3x
k5JCSoXBK0DQO92zCg37oXNDe4cEmP1VmaN7eQ7fIlKAn4cycqxd2FhQUZuwU0GqPFvVXt6T5zgy
TqYDp/I7B7O8K9NUyRv4rKrGyYrfvG828URN/cEzjTx+VrIEvyP1ziial2QRtTTSFBYdszm26qAM
9+9DiqLBRQ5z7hxoji4vtoLKHwsVd43mRs9y8AB4lAlYPBnBbaFfKrM9Gb2JLE42ZeM+64aemywT
Zn7/z06WtutFlWxfQEWHdE6rHsu2cy4SMun+cG+78/42Qbfn5I47KF31MsFXC2vdQip/jbled04e
yqIIr4sY0Ds+hBOFT/kUDjB8xOx9ayWxcgA1nW7ANg07c1l+VtxyPaIV8aKkGzVGLabomuFlCmp9
HQ3IAYttBHF7BhX101v4XsVUFSZUQZl6cRbTADp9l9Q2b5HLsGTT92xY38Qn4WZMH6mX0bLTqr55
nDL/d7hDhpMXBMNp8kdQ6HIqB27vioLax3vA56jq3SMxMvSLNqhWMobqLNrq1txf17zFZEU8+evb
bFnXqqe3z3FdQsZl5nxRhzrYfwqxG5UnauD9Flo1+jKdZx7dXonADs4qp3K4jcUvkeJ2oMp6i5Sx
fYu8uiSUgsS01gJ4RiRI1pCz2yVRbFCM9b9eTSLZo4awDoJMVPVmfHAgGNzEo5ZsZdh7IbbeGB96
d3ZWAxwUu08Of0h/htRbDp/txXgMy0w71Xmd2ojMsMjovuhTOdwHetACTsqcncfO8gmq/3rl1/Nw
kKEcks59Vs0+PsuoimPtqbPGTY6s0kOxjDwzCJ5ozLxNqWDhuHSddedPzRytva6FZcDL/tBo/47W
cLzM/ER0yP5k+nLh0QyHXRNl4JSqeg28Z3iqHTV8oREAXKX/IgcjtlsQRJZ/TBeb2wBUnWcFyZtl
SLW+e8gD/ViZ3tsEvQfCYCGvKCZa0bKtM/fQxi7xYG/zc184f9/iaQ0E3mWj+bcEVH01rYM+nO5k
OLdlBxjNjtYyVNzUeM7Lr1mSvl0NVqSK9KXtHIy0TUDdFAZJG3dRc4NLNOZfFgcbKNbRcVtsUWEB
Ir6NzYNBoxwKBgT4S4BEyVAORmTH4GiKYPPJcRuiaGPuQssGI/jV0FzUgyYjQEDGpdg0wu5vAXzc
tEMz76jCQ+jvRuGTGrmreCqzf3hlrolQkcSmhhu8yHya+z/Pl4gQctprxO0K79cX520NQMFw+QJC
9xBA2FkhHF5JjbDgyqZ55+Iq7ZbOjAAiAWv4s27j4BgvGOuVRHd25Kyn0Bgf5dDCmnop/QZa+3Z6
zG2aPLLYz/bymaCYRqjCqs/XkUsZrVGscZXIn+PdK58u+xdvSkrsw9xumTssf7pcTaw7atUBHU4p
rTdJWR+BC8ItBQD2eQzXabQU/BdLocbe0R7zv8V1Dar9bptWbrS9zQmGIl1NffC2jjggM/7/uM7t
2uP//Hm6flbXhgVDWZVaxrlo9H0f69ah9Q3et9K+N85TxTK8eqXGObWN+DjSAoxYpnEW0yDea4yE
VzTlbLXWo5dkmSKRsrYMlRFNjU0VQPjUJtW0FaO4r1eU8JEmpC3NV/UqcqPk7S5dTuB8VqVpTHco
hWzRBIzMNUkN8xhVmQV0m3t+G/DIQ3iDsSf3d/GTy5ncbVm17d3be40/RgeyfMo9P5Dgwe1SdzcW
rQHX8X9s6uJAFZDOnFq/2nOYd5CQXkIQa//W61Z5kPlikgkaX58N3xRoUZb54hj6zD3b+qTs4myk
n2Moz2AlqvOsWeX534bikJAJVmu7nmmt/Z9jZaU0Cv5wbBjRavulVAxlLWcmoJXrWb7YylRBEvHd
+9/HoZKrgAommemm20/cWDLUgfEqeQRgdnmPE5Mc6rAPPoiTp0ALUt+Ati0LLpoT0HxGfdk0MzDO
o2kAYI5fjMXsZ11ynNhLr2VoVbTew5GkAGCei1ddIwlPFsi5iJc3+usaM+80j7ETvgQ0K71ySPjZ
mrzHoHBhZ6jg7YvSeW58G43N25DmkEMfQGiyVxrv6g0gK3uKbdM6QxE+Ps7QpFiT0Z0gQZsefZND
EymwYFeRvnH6kpvXGNvJeXbfJsgsObhGep0qI5k/Wkm8dYDSbEq3Ssl1dtO+0CLjqaTRatuV5MlM
y0JocLH5itmuy8JuriHimFhgBTNbfiz16a8OnZQjqWHjCVLToxqH6kXrWjdaF68TvWJP7eKaula5
aPZ41xqOFyEvnk3HRNH/vkaaNGuBTjeLtVzz9mHSAK7vGFhMCYb9JPa09dp1hcTH/rrU7cOIWz5g
7KTXD3JbrnhFfMU55LEeQJjAxs5Y9pNupPR3QP3p21LY0q9uRm2awd3KflHCwXwTCWn9Nea2xM1x
s92WQQMpXs38ThU0ML6SQnuloVL50haTtS86s7xrszr9osxwlgF8/PPXgDFC8KIOSMsIFdCk0idj
QOQlZIBqaBsbu8o+Ds1lKMHileDbULyf5hY28PQWjPV66CzjkiXggUbf/Qa+VfOPgQZdOk08sHzV
pTKRponNC7ld4yLRzdhuktoYTkX7d1pY5jGE4ulEJyn/VZWCeiedoUUNiRhW1N3HEykh8U5LiJzJ
oW5okrp6Po/tqDWOdv8nQm82fdFLnCwnY5JIHa3Q1TGeAujag6TPaIPmYMxaqNyNFQn7mefIureq
3P07Tc3sBBq4JPUZZdmpARG1ThxfW8ukxk29bdR1Ee9WuaOYFxSs6VofJjoAF934ZQhr1PTghX6H
NLv35rXUvn6akQa40ID3yq6z+NZl8bzSish/7TrgSFpfTK9+FVkrr23yV99BjLEoAg8VhUZZKRY9
u51BRxNlA++oodl77dM249i/DjWheoCG5sPw5pW+uv/t3DQNorUzsCVvl+5PowMeY9SRxruC51zs
he2E8hko9oma4WkIqq3YRiCX8+bqXqZkfaFt62UFk4aurafp9datlfIO+hR3m9C2+7uexF8bWgye
1L7SH4asSldiz7Pe3GQqMHJvAfXS/syrmfbNn6v2yB+gQakkS36nu61ZNYHn34MFnJ9LpX0Se6Bn
1S71TYvEGBeJmnbXmcCJWng2X6PvRhiPP4c5QK6A29pTX7bzHeon1Z1qZsEz20Ew9HZu/4y+6y38
JxIJvdn0ZMfQwry9WcM3SecTSpcbKCxSeqBSskb10sMnRloN0u00OekFNJ7zkFeKslYCi6fZ+1mQ
kyoVW/R+dvNez+KxuHQ55FhRYD+FvL0e+C4a93Kgid28t2IfLUv0FFefHDKcYv+pLDP3ILG3CHje
yYRZYE77NHiG3C9/0eo03voqsP+ioXEsVspybfVO+mc7xuvZnMbvAZpr27lOPkY0S4nkv40Qnqg0
jtZZFKKxGig0fORQbe5ht8n4FSlq+OAvG44m9JyNpcIJdpWWDmVz4izbEPH7Af0NSmSdPDhDu423
OMTrpS4/mrS+TEpZ0xSy7Gk+TFvWpgY8npr60i4CxHpPwteovPJ5Aph4GFxF341zqXwlg3WNMGj6
WWUTxEN2TEtUTn1YW/jW0Ub/g9KzdoJZt32GR3G6h/v8zsj52Gu1mIqdNenDRmLlYKjpH1DYaScZ
VV0001PZ38Hn3jyyuVz3c01Z0kfiTuSD24Y8XGGQHZmbdvrN0fONtEBDj8p2GDmVjXQ5u7qjrVzb
Vi80KK7TUOuVl8ifpi2s+4VNpwy0uHIIbVU9KmigHRWw5hl3EU7B1po6LQXdj4x7I5WCxSPhS0/7
f3WaB0hj1rTD0vdaTeNTtNyvIfuyqOGkFtt6Ghfyv2a/zXc3odMZ3C2ahxUKipNzJ/bPWqgSksfG
eEqn0FzNsHBsJFAct6XkLEiaffy+1KewxH1QPC1roj2UK3q8aTNr07Z2/miVKRtNM4n3td6mm0aP
2GmqKY3znYr6qln/GMrM2+m9OiNFgGq3KHqLrfX6eT0qY/Mkjv/Spi5z6fCjNfUWI1PSuhnW3TRq
Gyk83giir2XLD3XMEPWinT8Mv0nV8uq+ckf/8/xa3jQNhPqunNNd0dm7vuh+c6MN5JcrSx/TyzD1
fbhNFFo9nfwfw2TpMs4HMnRp3+5l9B7aLvcxuZm922VFGYldIt7jxW4uAknv8XJJCfW+2xUETCXk
mOySORSlb2+bvp5XN5ucLfyZF73woLGVGMuFl5B+/bd5rTvQFCSRQ1IFl3FInG1RJR9jbiu2EK/t
qUb9RC/BPlaVdX/9e8gQ1ivaovkD3P5FVNmuYWJyc4f7+fvU61A8n2xkfP/wg7paafqgbpuWO5uw
C5SN8RNAff8QAC0Gw6qthIOgCarsbJrwhEqUTHKCHvaFhcr8n5PaJrm8lUq0SEP/3MxpdyuTCQ0p
RKtXSWmPFxkHyOPs+olSotiUJeZjIF3XW+5WznW2uMkJa1QWyb+BvTYgHor/Mqm8HZR8Mh7lMLe9
s3GGJtjebDXtdZQQ1WCV5arJthgB+2ERDpMD2Wr4Vmty3vnow+C4CIeFdmIg0f1dAj6Yu17bQWeb
rcV2W4OcHLinxnGua4jDzjXvoge8ai6X6t6vBwoo3c2zOXx28M7xJ6XX/nBbvPL4GZRmx5fP0+9g
UIISZpGyhdSwfjL0gj5rx3xocrN+QjKzfloCxCQBcoidjyYJXSYCVrauE39d67b8r2tNRfvNi2Lt
6OrhyrGtNxWZWCvMfaD53ZuuTVtAiqTPnnno1LR97vvMe+yzcMlRoSUzBKjO+irR1zGJK2rxufYW
7dCO81iwlfkcfbuezFCX9cU2maP3OLK+jLpSe42y8HVMIudpHHjdqxIjPMhQWne82TnRhdZcpIcn
i73gKdZOMpCgEGZ6ehnNL9HS9yN2ov190oOaqi2awdYd0nkbreGXIzMkhg7kt0vdllou5ZDERYyc
D6O1Rfjk1/T5LWuodF6dBy6TeUtlS/XzXaCGgCzA6T+GWX9fz+l0EpMcSlid9qiE65A5EkbmES75
mDjVAjyQKE51rEYzdtBXRoz8TrYSiTzi5FQOcDj6m1bTtJVsU8Qm2xI5u9luMz7ZZAGTqt9KdYtu
G9IACmQIvrAPpGE0izqHWk1RYljoxGh3fSMMK6Z6a1k6FJk94oI7hf7JXb0USOekzHa0GSS7aqmm
3rxToP85aiBoKOlFa/qUnO0nmLwMxVtScrx6bzB5gdNTpQ2vcz85rkst3mTmm4y2IdktuojQNPo6
lzB1+RqM/m6vWV/9Tv+OIFP+IM6u1VeQ5Olfqqz2nic93Is5zBDiMwb6cEc9sr+OhdoccrVMNuK1
gkbZBl5MHW25gI8i9PUC1yVH59MFKCZ+uEDkNu4OKlNQr7S5tGcrTNYMSbvIMLMA9E2avk6T/giB
p3vu/CnaNFYU/aho5Jh1+E8RgjN3g17YkFoUyW+jUj9JAABKB7KLwHi4zUQeMPxRaWyCPd/8ls6Z
tUPcha+VBWt9OmbwwyyYlX4Bu9wOYssRXoH3Nt/f7F5UD7sKoCR5LsTBPk2VoSJgymUufbroRb0v
PD3HEV8mqwvqctUt+hRysIuORJWc1jEQrHY53Nxim+Yg3MwDiSBxfF7iuk5ZUygmC70x9No+3w5D
1zfHvgS69G4PQCOdjRGivc1/Tmk57OfmQ0zRRuM+ab0ffTAW93Al65da2ckAamjEr21ex6/2KtuL
XSxy1i5zhqTRL7zb3MwBgpJw2lFk/WXRD+vd7L8sGiCI1edN5Dprnc6pZU8hGxDLd+39OCbfr1sU
KZwsh0/7DxqFvyH6BZ52cYIv03dRPJIt/jXWWVarwuj7dQck3ut+pq+GDYAm9xQbWUVKJ69fmpQG
PlWZaUbJKgce4cr5Mtl0pkNY8zcSdu5vGvdPcniaf57juj7pBkBI9IuMF/7mwypUWvWn0j6Iztcy
x6r0tzm+pvjnJogQLE+KaasN03rKCnbFZLS/t9yfVz0kLg9100PnoQbsvsJs/t44cD/AFzmt0wYu
R2eYig0VlfgB6PF4sN1J2etOUzy5mlex86EPy/CgW17Iw6ZoeBz7Rv/2aZLW1gpsq2bx1NbwHriT
7hzMwZsyVCd4gaQ/qHZ2iZUbX5N6vE8nN/0zMRI6KXl7e4Zfs6bHlIhQUY2v9dDfS/7s3yLe1/gv
I2hic9c5XcAbt0t+g5ciexSgQ7dVqW59taampgEs/CKAiiJU7eMIx9YV5pCVBlBP1DB2xgh7VQff
7r408n5dFCYa5AsSIs6j66Iyv93IohNoSVlUMBQ0djrXRTtt6rYxoiVAi3lNUZ3hMVCr/Iy2ATsQ
xMmuQ3romyfhjdUwkTuBYWUxiX0x1bGan2WJ93XEhKDn2okVjT8z9P02oEcaryD5CM6zrScPzSKk
14Vh/mcXgphqPe/7NKv+JmWjdY2wWrVfhYB0PJB2O7uJaaB6z6dCB9A8FGWq4UBGbpL86c1owYON
zKXC1kVmU7SpVjqcD8sDObA3xTiTXpuy7CEr4RIVtfeuikcAVf901LbCXmJxBGTUrjOS3uNbvDiC
uDTPugEP8WUkVZUVjdq8vOV3BsPJdiMFatG72/j9pP7RJq8ohWZ/kulT15E3zfca+KYzDexQhL0F
5H20rVMFPJ8Su/up7XaW2jone/ItZ0O6JNnlECmCMtKiqztSdOcU8e+Bfgi9ypTWu0Oq08Qu/zJg
1lsD9P9rN8L0cbPDjbM10yR8/Zd4e7HrkVeAbGzgIiug90iTml/pkpOUseoG9YqysYWgHbkLr9TG
lWlnLZKxlfHaUHmpW5KQJAfuw7orV8KyCc8KlFYKfIcyNG3zv59UaSbgvHy6kKQqoL9dDgo8lcAL
0c9o5//YFkeMTBmKMAOwJ9XeTrAbl5pbneNmmp7C5ZCP1rYpC9jdl5EcAPybUcNL52Lxsk596KgV
ywhKR/g4QPYhiRycbqZ4rLPT0Ku/i0kOducVB1fV2+vMJqrDQ15bfyHR053g/gT63I1Jjzho0a0h
QreoMQ0l+fbFKB6JlLNruIzNIPsrT1UVvEwyntkyadtq7pF8X2CW2kD3De/leGQsMXImB1jS4C1I
zjcz9L1xtyq77m1C3SCxXc3qQ6I7SBkpredwT1Z0/nJd7W+nKnA3cWJMX5o+JI9qeU+6CpYrHEvY
Q21NOYlzHlSVhkqE1sXrQv90h2i1vxavy6PmYk/OH3QWT18suKBfkAMo6rru1kWtPFQD3GISWVh0
Z1dTrh5kHb3mp9NYw7QVr950w1Gj3xU2TD4ROI74MdbLoywrESAhIexTqmcZRTlElGw5q7OsRs6q
g8S+mqDRstEbNdHDs7Sebdgc6r/5NLNS8IigiUKJ9G7gi3wwoNG90JXNrbkOyi8V5BgrdUCZreCP
5pPwCZALajZqEI93XZADuFhyqmyntXUUhRWseAwzvQiNFWiG5MJDCb6W0qTZRjGdTdzG2jr1s18C
QwcRAL/KdmpeoQK8lOCUpQTnL6W5lByQ14/tvZjEaTcQ2KieOewkQhx2B5GTzBfbbRHN6sDoZt29
2NVGGZCkQTOLfn3tXHdVfleG/pM/KybUX0JpFWQ6RFYaHKmzH/+Z8SyHXGXxhI3HKVowyc5GO3gl
RribCZfTayjUlfm26yhLIU+98bzXsGinh1sKYFJM2gL8SLmTxIE4osYcEcJu6g03WONRHKneUPMu
tFcIMtKjUxQ5Nz5P35tZ592XLboGmRUhqODP81qtnfi1Hdxi5cyZ/0flVvfDQEJ+Nc7fSzZ8/FWL
lg6SvvorMbOv1pDk3zuF/1r6l6ff2A9kmzBPm6euL0gImJZ2ccNxvpsCpztWqjegyqv/48rFaH68
srVcWQnL+3IqyLMU6XeK9h+v3HfJ17jM1HWcm/3DHOU7SMxg455NZW8Wk/KHMfA997pEhwy7drdQ
/Htnev77I3V0bW8MsfqYQGi2dpqq/GY13esC2mb+31AbUemckz8UTVFfg95JNjo/+scg9ZU9/dvx
MUri5jK28by1vLn44oQ+hNGhqf1ASOPtY2h8DMUPgh+dQRLw08eYZu8fHyMy3eKXj1HzYnMxeE9e
dyO/52pAvoIiRPYFKtjiyWi5rSwj01M5gOXLnSm/FxNvW83Ga4xuL0OZHs5glWTYGuN1On3dTrNe
ptIYQI85RMfObEab3gitF7/Qsie2WgATWusFPQHrpQ+WJAwiSCex1UGwoH4XritIjl9AGGVPtv82
HUkw6omRRTbB7NRz15pvh2Y5S4C/20oPunQZ2VE/k1tJDRKniwdyHlR7NPWgwlK5EV0HUyO7QAlk
PsMGi6ae+qeYURdFKmaJEp0aicrnaTqXlfrEe4u/jsoSPsxpMOtzvzCoyEFv+573Y8igI+gfDzcH
0ghEq+/R01hvi9a/Q66zWxvkzw5SvEsTuK9gmHAhQwVnLV44r72DFP4yfUaO14Ve1vb97RU4MA9h
uPL9wd0XkVYbG9F71xYjmgruXoTdRSxezsSrw+K2ahdv1YKd6YYW1XVIwh7m0PiiC0vtMpps9YtQ
2IpvGd18S6T6HvnrPASGr5GlURs0kgEL8wdr2iYtHEryCnh9GxTjGJXohCwvi1Iql8M12mwNunwp
zd8O3qRM26nk7XcI7bvYVAxACtH0HWDXpky95HWK6pJWP+zCTZtEHkwWVXq1u9PCMOb60/fFfovX
dPMvXt8G7mHkXsaFsV0ObaLTLTJ0Eek2bDdvsMRlTjsDdpDdYp5m4X2g8eBq24FOi8kZv3meH2xG
I9OPUt1xisd5nprXT1GDEy+1xWPKDv5J4T+tM2wKF27kmBs3DylwLsKsg9GMT9XEf6mUNXqdPZuU
10ZDcZ5SUzVeYNnZKjxv0EyxurOSsl8TpRo91Xid00OaiBYdG2RfcqDpYXMSb5taxwnaiucgCE1Z
Q8w90qLnMGMNWdIgDwYeKclWWVgkKFh14Us5VRX0OwCVKiMKXwqI+yFrcdfzCPvsujJ6NA1939lV
pv3mTdhWy1Qx/dv8JUKcDg12WwtNGnoHaqctl39KcyUwdwqzOvNPaa6c5aoV1mfxzktlXLxUxwkO
4Te/eeXXJMPQ0T/O/bdg+a1xV0vOwymPnHGd257yRQmmf5xNo/5mG97PPsUpMVruY1OP+yZPjFM4
upDuLF9acBDPUzlOL1bfGqeym1JUDfly1tB9G+xePtjly+z/J36I4QKd+2Kw1W1pOySIIDE5zU2o
nya9tTdIwhsrsd0c/zYkl6BXK5l3cxv5bG/aEIXsTw5tWT/libtpXQOJL0ULH+SQFekX+lcdEI//
MckZvG7eGk75dFuIXqYYy7iBNsV2oUD7NToKAbun9o+b2ZiC6HaFzCneruBYYLcW1jhvrQdhupUZ
t2BbyV6CITsoCiybdC/Fqyob412Lyidacq5+aGe1uleXSq8SZt5J7YAYLJVenrTNc0POCZmFCt3W
JUIcWWMeNHrIrpNoL+42DeJmkzb798iRtisl9crf25JypKVn4Snz+/IVPbKrvZ5QKUKQyNxWSV39
XvKuqmlF8WzkPmxF2QTSeLH3y3Q6oILb9ArJ1ZfA7r4iclFs0N5LXgaVdIuciW1YbNNik7P/N3FK
QXohV+GaHsdQW3vGDN3+ckez9nM/td9MPZxOkwpmWaxJmmnrceCOUoYG+hXbboYE20OER4Egb1c3
sbYXoYvZMe4trVCfk2xMHqNG/ylmiXIjV93npjl9W6JUz9kbGXiYQjFfeNfMT5rFTYB6vPUitiIM
NyNNjk+GZVgvMULNGwfU9V4iZII5ke5cBGBfxLZM6G3YW695AFcPIkB8yRbW7vAVuHR98Pta34ZL
6svBbrXWR3vBtuj7Ev9v9mFOUZ+t/FU4ht19kg/uLtH7YlvkYfYbNIbGHbqU3jr02+y3IaxpWnYC
Z6V4DOPZJylRQo8pwZoBn0+fDffiTMp4fk4gIQt4dRrQ2dpkQaF/0bshehqcdrjrE9tVScPZ7bHk
YZmuBi3wD6ax16ym6X+KQymguzpl+tger+HI9qE3gwgV6KkKFpa5HO/NqOhe2409msOrqjQtglNj
upJhUHYLw6SCDOziRZW0RFyBVhYZZiMKZoE1vFCZ9p7czr6Imb8uDEUBIPcyqVnSRQUtQwjmTryO
Nn33zandJSn7u9vjluxIOq0iMiRoAXx4DMvT9vbw9cft0tT7IUB8oSiw4JyRebk+q2WiTg46ggzp
bMLuzh5SG3b9UmXLurF9jmZ/13Zh8CCmTnXROw7rn+IT023SzfbrpHacq5PWDT8l/v92UtSBFoPt
gY/WNS55Umd88OIAqEfZDEb1Y6qDkxLztvmS+23xJU/8v7Xlraty6mjl8jJ5gU7QuA7tX4fivQWT
sWout+GQ0HGmpUG18ZSDby6dxaPhzo+MAukz7v91ZDh5vhpSu3oGEqKvrSzUn1xdm3bIStdniOD6
49AgluM5bvNAftnYKAAmfpsrhDSmoqp/uFV4aDTwtqsCODf8BAiFZsYPlHfCb7bu6OuEctt1yV5Z
aB+d/G3JYQaw1A3W25K0lJ8DvrtR2wzflELvoWbkbKIHb4XOwfAtb7imnA2L7V/jCmOGJtaDsHQ9
tlm4E20wn7TKxXaguKggTt7KsO5qhMLR2hSlMNEMKzPdubzbRVrMJoHBwziJeRe8uDmywStOTJ/n
zwqpjuvJR9d/E6MC+Dn2c2Tsgs7oNuHs+IfI86ZvDnLW3VCUXxutiC8pDNGrEV2PbxIWRYlygCMY
nU3TWZV6793Fie7vQ5oVNzQmm9toKPm/LtO52xhFiu6HjKfW7KAVMc3tiKgQuqD2vDVUZw+W6adv
TcFBeOsBXbUPcvZuv5nEPlvaNV4o7sVkLYCRETtP1eAgdjGJ83+0f1qf7/iHz/Pr+vI5PUF0vK89
6NbOo6ttpym2yRfyP4ceIttJ7x66PIH3vRpcShd5/KM2HD/Zgm0n/1N3kIwsE64xxhwj9BI7qMLE
3KX/udTN8r7cdXoMpa89ZiiEL2oIZmEt36KmXHuam+7EJtoJHcyn90OqroxehxebR6lhBtqB0qh6
xY0NbmqurMbtLg4s8/+HtStbklRXkl+EGSBA8Jr7npW1dtUL1iv7KhbB148rqC7q9Ol7x8ZsXmQo
FBJZ3ZkgRXi4P0UVe38Bx+W72wQjU25eU7RnsIY4T8lvt7GR/1rtn240vfAD/Bc7+PazEQdjKDBd
m9KGJj2r+C0SkXUD2rNH/TC+6IV+ShswW5CnsFizcxzmgivRxKFE+ddjBKrDsAbXLfkMmu0sagE0
nYkcy+Sj7gD2ZfvTHfTV5J72/ngCbcQdedOy0sNzi03JIV3Ig+RArVi+lu1S6GA+6yVSEj73gzN1
QfW3rbMmetCgSPeQDWw1qBrXJGUmqp5EsaDuOBpsBzJmfRpNZQggjMzzHY3SkiEEN87UVUsOKTj5
aMkc9DppGzRnO/BBi6J5CFaES5PiJqoRdQaYOOTgThRLaYNyhCZeFGyoayRhfzR1aBZ1VZg/Bsgb
PVjpFEohh7oC5fM8XYhKX3q8XRsNg0phEHs3WaFUzQyG7HvZd6Cd4A2Axm0H9od/e/Ruc6wlXvV/
eAA5hbC4Snn8ZQ2O8/tKRgz68NizZOYaSByEVBxmoR0V7X4Xaxsi0p9s0zhI9UGyX9VggbVzzdja
lYWshAlWU+TBqhOnLlImU5cQNoSpCXt7Ms2Ymo9JhNYhrw8T9cj1Y6KJcoRTGKCUOjaLa5smR8gP
8gdAg/kDN81nlHHVZ5DEckiWV+4a8W25psGGa955QMiqUYNkyvP0UvDUBCstZieRHa9RUl9vaLqr
CwMn0frbNFtNgpTGFvD+6I5MutthUwXi5y19Atm57TGEHvCCRmkNEzm4XDe7G5n6UkMFUc+THX0E
qGtXB9t0dABAfn8ikP5A9Uu7J0ujZ1B9Gr/5cdTtKQAnQJC7Hau2nAJ4fcSaC160NxqkLxmysRB9
j8MbfcHCpEHZxz+ni6wsV6Fjgr45T9x9hPcAsLvuvvGq7NE24/wxwz6JyUReg4rhO26b1tI2Q7Gj
QSCkxx0DUcKSJnxMx/MqA4nrwNeuU8QXxh4INGHiJbQCpHcE+w747pMKSeW6l9E30OB+dVro+4Bo
xNtnIdQYeZoab5hI4zRxKDV3ZccAzeQrTY/Nva0g+IZWDTukxQ0FvRA35IXthV/W6cYFa0EPGaQv
bRIxsJ2myGCkSklKSbkoO5C15if7P/2RMzybXh22e5QuS0BYEyAVVOTvjxhgyaNyySIkNOaBT8HC
miKBvAerZh7hGd51Bbg0ev8GFS//5hjIsmB77G07yNjewBGAmL+D0q/e9U7kYfqxcSfbr+Ng2/Ey
9UJH0Yf/9HnvxEtbsQPXaknypTVoSbuqodmn7lB1JoK3LdS7/Q5Fb+pkh+eSAxm/oNlTtzb1VQhW
2KcIJw9sW/7tRq+KzoaCtpc1f3Wr1GoEZP5wU+eYaTWy00211hLzTWm1tgOjcpf0AE5AmGzbjEly
hC5YeswMzdoOQCFcw74AjL0w3IfWR+i6Mu3i1YzC1yjsy59VDL27hMtwwSQg0HVY/Gy96nXQwvw1
q/IY0jgJfxhM/JhLLUyvEKh4v0tlyM93cawoXiMPVoP++K1i+jtrDJSm+yMwW8QR88kMbciJVuZv
NpqkKDjcwIDEhueuU8TeHiASUxxspGwgzGNbD2QLxJemt7r73sDrwLMhO1yP4MKa/SF9BUij0LFL
rY36NjUvXTNCtLSw7uxBOgemNqsOsBsbIxlipLFHcUWyXQLt+k/jJB5PRqY847V1kMJ1fxSJftLB
cjJfcMeYLN7vi3/4FLE3PEdN9UZ7ZNot00Z56CA2L3x9T/bec68hc4F9SMfXNoDswBzepTCwslsm
xM4tJ9hQ5cHQP5cBlCogFWGsIuQZITkXjxfmC31JDrb3nDSVtQxzFKvXIkiXYtSDzRjZ1kUD4nZq
DM8MT56w1l3mI7xFA+TSQ25pmeNHtiFbh/q/lW5HAYTpWnHtetCFNHYiN0Uu8O9XFRoCkGI4YNM4
fAFNLodEpa0dWtU1zU3lSf5SgrzmaLtQ7wuVdrSRjXzZClD4j1zLwYRV/iwHpr2pCzcp3y8M8OMm
AoIgtoHsYm6kxnPlNs0qbIV17Q1oCyR1lB2QMACjgz9669KEKkJs+PkyLUG+Eyh5ulxdtS7Q3gDy
oK8bSPrFUjfW/9mHHKmJY7CdhMp7XoyuwuxrnjcejlvsREfOrgjHO1MbTyRDlsTmcKfG6IRJY7WJ
b4s6nH6M/bd54EMBy7203mrIMixAfBQ+hMx3N4MLjE0PGsOzGXvRuq2E8Vxo7deskFAzj8CDh13d
d9A9s4VUkzTz9ySAb+UZBT0xmDU1/XmUcpoEWdVpUl0goAW4ieZ3yTGqbG2Zjn28RMwpOQa+BEk7
jTR+PLxf0tCY6Aig2Nl4YBIJtFyVVRYaCsEjA8Lr0AKLTp4PBg0tE/W9ZsXlsihF+DZk/ZXbqPVa
dP3XTrjNT5RM/Qpd233mKQMPsyuta8L1BLpPIjzgX7Y8JwMz18Jy+YMZi5fID7ajyh9R0xeDB2xN
iLpx6qcM6eLElgeDMlCffD6GQzccDtRrdCjON4M3bgkSVEjolHc1InoTQkjBh0DJ8nebcMBAQaLU
5Ex+8mMuoY5oPfL7j+vZNfbobtKcwL+B8hSda6s5wtJZ+iNY0oG5UUGa3AIosLAdUJUpdLRqaJIP
baf1bBtj72JobxWO3YfI9UqcknVN4t8wWE1d2WfOdeizGJW7kYdwAYiTItXQAJjs/AWz83D7yRu7
5VU9pN15dra5IvZOyodPbhByj9bSzmpwgb+AIMY7i6K02aJBPGDvMf+lNE3/MgicW1aA328cBgay
yQU1V+MijnwNT5chWwFPBFGD+fkkzbQEmfWaHkwN2a2htS552mSrXjnTiJ8iA7fQBQCCsZic/3j4
0eqZyQyQLaIsXbEdOooeMTBz1GXSpU7Eh/MQGXsjtoDqAzZDTSENvE9+YWcU4Yoc7chAeRArOdub
Vj/ZphXYUO5qyLRZ4SIrM8hNGIZ1FyVjtbOjJt3nzB6uI4QgoREXV68Sco9cC7Sfbl/tnMLkbw3P
5JImZU5c7frUAPOI1w5XhiWnSZnunOmJYOXNDjEiZ5rkA9d258XD2oRC3yJTlQqOqlSgppTVEkEr
78ys3gCuRh3twbURgv4KpQcgZHz3w6kJzCWirIA3R8hn8TFZL6J+C300yBsjnXMFZlhes6SvzqYD
hXphZg7Ed0CBokf1cCg8/UY9R5noCrwl6a51VHmCmkqL0ECuBclGLwG/436dv6/ipWmzMltEUiPD
9aN1buGgKRMThITzrZBbwqcBgmZHq8kh3vlxLC4CpApr1+2jNf2iCvWz0qP8AUpu5ol6te8157xq
wfuHMWq8Su/XDhAX67jw3m2oXL35heZOv0VU1ebncmRX8qefIsjjxToI+2o9L9T74o5BtvhM6yA4
DPqNgccIMoFSpVT8V0YS/RJ9zO/sDuLdwgdrPdmFY/OlURvmsQ5y+WTG4bYZXOM17Q0oWef1sCW3
BCn01MDBvh478/Cflh1NDfyWPWi4aNnM7/MDI1hgrbVsh6pBf53ZY7MhFjLqxoitf+qGqkuUZXpd
+et51O8RlNDzXwFeC08dNIUOIsFfSV0rRLS8cFwUIqjR2FYckWEJXKLq6jGwh0LR9FMXKYPonJRN
MnWDodfPQan9nFZCxuMSB/lX6gXCti9doz/zcRyfmlw0Vw06YjQWGiy8q1PvQmMSyMW7emDgDMAd
wahR3bDB2vkgWHmKtFEDpmjY0FjWmca9A8JAmtfabf0wNNGSxsoxiB6d7FeJb962j4F1b/28e+iz
PAEtV9odHUXuBNgw28WmVUJLB3xRkwuqaSpm2zfqxXlqAgMYGRvqdgYw3HniXahHk3Js0BcIEHRH
6tKS3G1vPIkfB0V7knZ1cq+pqG1ehtYWG4wOcjdhuZeo3b+QC5Iy4QUaFPt5QpMJfYtCACAo1CLU
tFkkpkWCrOr2DNDlBRgmPKSyS2cRVx7QzKVlaQtTs0OIbAlvZbWjf1emhX+Hasl0F0HeaKGTT2Wi
zC4v2wuNUkPOwyH3AuduckpqPFxqfAemdRMPTEm6nQS7edJ8r1zdxohBYeslub1CwRUwJF6gm0cb
/zgfe4Gsj4DWpv6nt7+MhnTdcgTBy0bfxm3a7RxUCz0Eof0jjMfse657yBzw4ikDXdrfHJKaP3lD
UU4OePF2u3LAoUutkOKwdM/BI7OIHGja50ZQnnmqsRdTbEY/i17KSlYXGQXAaStzm/fhNgFwfINk
FHuZJ713sVuPEckax+I4vRml6eE3EoUFyvsgj/SpaX0A3sJugMovBmr1bqUryLzzCw48EZPeiiye
aWKfkxTF1k9zqOHZlgdZ11SsbWHGTyLDVjBqguZHgViVZlrWL4E0VsmH+NVuENRIgc/GSbvF8RDb
74NR1ii2U9N9iN1M00dXr5+Q8ujWcYrdfq2wEI7CR4jawuuStxfqcR1sCmOTiKUxGMB3qNHW7d9H
gwDl8pVdADGlpn7M91yZb3QPDKYRKKwRC0AhfKdqVFIGWhX8QB6Qt3fBFYWzQMdN/a3tH2ncB7fb
ymTeeKSJqZrYUHHLKB+rNBoOXJVVVI2bX2x1Rd3A8fE79buTMUJrGywc4Gesiv5EbuQxakGxbVqQ
xe4BPmqXrp1VyHgO2lQb4KdxsYgMvb8zOre8APuiAc2K1KnTlwW+n6USJ/09gwWJdwMhIDjMU+s7
F6440suprSPvAhm0bRPiTb+szaDbgEmvXs1bPTXB6dPmSKYeNH0b3WUASSM8KmJHvvlpuQfxjvbT
sI0ThEvHVwFmgSVHvf8VvFnazm71bofyUqA21SRuo24x1qv9KMPiOvpWvkiGPDynqio1iQCP7iEJ
NPU+7Lawc7HK+uyQM3ApziQzgIVC10drOdhV9fxAAym+XusitZDjN30oubb6cK7AkPbS/ip7o30J
TBmAIxesaF7lsRcB/q9NbPRyQ05gbX2fYzqV9WJ8t4J011d5dGsrFj6YGQMwPtVBX1XH0UMqivqE
J84rDY5hWJ5BUX3OpZOe2JCkKyjjQmBRdb0Wb8AFXVLjazEeYWpkkAlGOIQ7lVCPsyZjZ38DJC69
WQOvLinwo4um8/QvYS21VVGZ+Z66CTIWUMfsnxJDHcGAs12EYIb54seVBLZCd/c8dOMjqk6dJbZD
izYR4nnMgvCsa4MHAl3AACAk26y0wg0OheoqN6Hc9KAKz4hXQhMtqJEMAwprBSqb8EDdDzdDrQaw
GLjRCFQw1t9Q2QGGrbL46jmIqauIeazXPZBWrXuRXl6cUBHnrD48kJJACUDc90tHefgNKOXJA5pE
xdegel+DPDQozoGLCBzJeCDp9w2SaeuxQg2ILCrjHqX0xn0qvE2NKOWVPLIoZkAceHKB6BR4dnns
jAs8bYY9OVsMhdliqIG5wlSaUas1EY6s11bRj9mydLSN7OxXE5pa+wR0TItGMcPYo18eqQuRGvZk
t+K9G8gh2kQoVV7JSji7ModgGJ3VHfzVO1H00YoO8jRKXTqtz85W0/tHBHXiBWW1GqsBVXCcd5uo
djWAlLP2ICzmHnWgtqbsWOKDkksiw0oTyE6ps3qQ0XYABmhaaZ7w55qIFEGVcJWE2PaYKYBuYdYl
d16CN5oc+a3yc5iAIThK032bTV3sQBLByvpl0KRtvORhJlax1iSbqV8Go+Isj9h+6hs+Xr5VkV9o
iSJzkrtBtjgfqsnA203rpyixBUmdPKTRMQv65ITdznszujHAPn/2w6Lsjll9JDvNaHyPgUZVJ6oZ
duEKbD52PgSDOWopma+ZC7LZagD//cUyByhqPdOA0BXC6EijAmkXRtnDaA/2oxSAyQzRtRWa/UgW
po170Ee0d0KZOqZXi7hs+ZE8cmQkVrWAElqt1Q52VCiVFBU4pGhqCCnZA4qxvAV1URJrXP6XO3FW
tXcRIC41svBem9qolB6r7NioJpIM/XYIM2CGxuxIVzRcWK0EOTGT4G38mBOQO42TZzmW4PP585LG
tbqr1pDSirZWGiQr0g3fZ6o6rMT3ZGXWen9uAcA/22marFLdZEfpFD+Fn7QozWjfmyC22hPZHBf8
eraVHmlwVB4t2BoQR/twoRGJCjpQOoNXLdNuc5pq7Hh41IfqVXxUlltIM5CJ0lTUaA0oKpUX9ciV
Jo5hM02cMlq/15qX/+daZP+447yW+fuOtLKZ5+yIWmw8PvEwqhJU3hKC1/3o4rhjPsUNHivzKLYT
n7s0ioR4mJr12bK1/ixN4e/xajs0ZgzEDtmmSxcAlX1sGAeyUZM7JeqZVYMyA5CUvoQNThDg7RJ8
eNIAv3dj7aVsquJbztwXF1+Eb6CCni6AJ50u/jGk+5I/QyrjoIZzNfN/WeL/3QcSYKjyAn/32m5t
+1RJx1oQ0UMWpuGmhk7txA7BOJRdylK3Lw3+5GfTfYxGk738bZLvmvXEDvHvSTIu2UvArOjU5yi+
bDNN3lHTRDyFVuZytowIxN05kdqQJ6ESfdUVm2VeGlsjwhnV6Y3h09S0XWp+VfjTkp0Brg5dqqCE
uoOK6d1VfmhsEx9EsGSzkKFc1A3PQQ2al+sONfV7n4v0edDGbV6ZALUqu84Sb7b3QfFu52Bs21fA
1z3bBc6QH/bZ/5/2okL9GmWvpsSXyl6B8hKazMOULKtAW3tqvfpxzp+lnVltO9uVyzl/1iOFiShs
5G7mpFhrBa9pYMkjmSZ7uCx8VJRRzm3U/OQUsvJxvnWLB862qsJhOS9T+93npWlgMNJpaVpIB5Xz
XeuYy9FAhaBwRgQGU0BSLmnpOEutFhnqAKR/mUbwhBr2qGt5ypSN/GrTh4IiECRbWmGaSwt8rNKD
3QcFTWrRjwbb02ml2TSvWUXJFu8bfqRB4MDuYzttTx3K+Fcy49hxq43MtPPAi68cLKRmlckFz/Su
SAdQdakubVfsPECurfeTI9kcFwQHAIVfaXByU+s6SIVvZltu/pqX1Qb387I0ydMQzIp7keAchW0Q
LduB0ZoGqWk+lvUFjgpDiV2VbDR7XzbY2dF+xg2Ag6Au7Weo67hdj0IkpCbmLo2ilg2/l+TkBjj1
dKgg3vpy/Oo1OBIFXO9OIBTHHo/6XBnpiprIzyERm9RbmuqDZR2vDTWF+vMKfgGCf9bV93/Yp5U/
3WRIvWjB3bzfIMTR7SUPHkyr0984hFg9346+Z23cLWsZuxcI/jYn0HignHAovK9GdSYHG6rEy4KD
U76SZXnOoSOyogFny6Ax9Q3KztXKqfro7IVBdglHYA+Q2oq+O+ZjVxrjV4ai9BV0bHO1bfa3SBEj
9iAg3Il37vCW6ZZYRAkL7vLcsS40gCMAaivUgIYSu2mg1MC/7Juoo5DVgRshqBVtBYGSor8nW9/Y
QNkN3XBfITK4YYHWX/00NK9Grd+E2tTGSCVRr2+0cKOBMR+KwBB5DDg3D4iq7KmoZS50oS7Une0D
yM+nQfInOzUDUksHO3J2f9rVsmCH1g6F0ew++Ss73SAZtfCIgpxp8I/pqN5F/ljvp48319uQGyCR
+XEs0+28rAlM/Tl2+2WlCXl2HCR0JDD5187H6xqFZtG9SDzAfgsoNsjay5eGZZQvXNQo4+vr9M11
gQLo+/y7l4A8KXfaX62Vr5Ik49APvUcyKMYpJRXL0mP+L6TOAONOk28y+oEaverJatthHeLReKr0
vDgayK5uRtfCphLkA4sgc5vvzAyW2phmv8DB/dzag/XiaRLBfUTeL46m6/vCQuk+x5nsFudut+wb
3XgbrG7fO0b6S+fjoR286g2gTQh0gf2Qt2IR9t34oJt5vPWtKjlUXCRXyw2DleF1/RuQ9NuhTNKf
+hB+adN4eO56OeD0aeQnz2itE37ZxZp3vHjhLcKBypU14z7ibnis6shelkHcggLbFsfINcaHRhgP
4Omw36DRDDUn32pO0A8r70HT9o3s+GMQlemq/pyDtu5WixBA6shdaR6K60CAGVy0LI/OlRHisM9Y
9622104c5d8BroFMlnIwhTNsUUMZrmMzye9Q/JLfFT4KvBBwKBGvt7M7A9pr7qLM8InH9Eom1HBp
yEz3HgsXUit2gdbEm16BPvBfrd1MN40WCBv3B6bee9OAj2qB0S/uqBc6fnHOzPA8T0oLvPWHMAKJ
58dCORLGK/yY4o1GEBFsqN8XJh8eGmKRufV3InsbFR9nmbTDsckWua0o3ybit6klH2o+9UsZjEcB
rGtruAdI2CxsByweRcouE2ZhhDQGggPxhjAOQW6KMwo0nmmQTE5onE3WvfsLINyRJgvso1a79pLo
KKyi/lJElnFvImh2+ou9q/LP9thsvtipePevAABaEnsFvjdfPD8272WAaqopkpX7nXjnd0US5MQd
cIMSJoFK1TLwLzR1A+4J37rDP0zx1EGSadeghHvTDMz4MuLBG7Q8/IZXGOhTRKKdhtYer1CpdkGU
gYJkNRM53eJJqpmiQGAocMppJjnYPorAaCYDouLaxhAd579n0j11DogizbRDV/8iAD4iB+z0UHsR
rLOgtu6BEI83+M/wTn0SgW8Y4tU7JliJvEDIoBbe6tCjZqBXZWbyHdJFm6HkY4CaxHANji7je2yh
shCI2fjZHvV+5Zm9eS36QNt2Y9ccnKoZTsizQ3ycF9V9hcc8yvO6/BXbiEc/Abh3Ed6PbQ3GsJKX
SlXEehWani//9tnGlv3rswWl/umzRZoGkV1V+0WlW6EU2VKwsDlMxVmqC9R8c6CyL2Fq96gjEfuy
T5J+gcgqKOQoXOfWvFqzCIwBk9FB2nbtylBbII2d49Ta8I2EmNkylD7+1ckoigjv6MA+jUrFS6om
b3W+EQHEznkpt0zy/KABEnLunVae6YqaNi7AUOY7zmoeqCr/WyR0f5HVXG5YHLC9y8vw3h1USdsA
ql8gT04o8SxfyGOwmIn8JntC9U+/hB57cJB4lLA5rf8pxj9dktMIJ0oB8DiyN70McewHG92A4K7N
XdSg+Om6UrBiwUSzMBogAzvAgh4dGxBpKxm/kJuvg+bULktE4DqcNaKoaS6NcusC1PKp6X9zk/jl
b3NAESFjxdunOsu2KOVGXg+/vI1ph+M2U90+LZcxdENekrzSD4npQHZcG/VX3ZY/h9hz75Bollew
aaNiXfkzw3OWouXIXKllszbfkv8Q8/dlC8SNd2OGynZQa4Nhd+MCM7ZEdjHa09GWuqUex/vp4KtG
UbERfeoilhnt40pHJrpCdalLwNUgsruFYXT22ss9/WQT2hUvic7ZoDzj7v2OUKc5Bg3iNOloNicU
mYBeIgNR9QkCnb65CUoUlRdc9hsap0bj0dfYKc2tzM0WNSxoojzozoWoCpTypzYYZFxHLsgYFeLd
hzltuyyFQPZXedNAywMJ/ksoLSQlkrfQWm/Pbe8DTAh9qWVTQKKxT4DmR+oel9h5NRswvjULF6FJ
uSBjrUboygVSZl9U/DrbS8ME9cc02rKVUQJoKLEzsPEaPwr6oeEnFJ6bxMJvji5D96FkaQyFM8TN
qUGOKu0R0v3db8AvlIPXnyyfZlJ/TCLjBDwVrTXPgZAQQvGqMTPO1pZMnfQCerBmo4ML/FIaPjvr
7ZOh4F7UkJmuxrBnSyce8nWEnQrHGcR3T2OQLcklIdvg5TX0e0JrPa9QR/oTTichaPrcNl9oUCU7
eKqhqyCxmxxMCg6MOM95a7I2Y20Bvqu8bG5B6VwMO/Ihk2UXv2fTknOffKhbFJltLecRx+DFynAg
KFn3SBj1efTexIhG1qiXRz+VbgXCoeDnZEtphNztmhebLtN+UQTyU5AyiSKo/IQgT2+AZj/h7Pg5
mvlHcJMmu3bwpEXaM1DQ7Gxq4AfsWThAKX6Iz9WQ5uBearUbitDMZdWEJmI8abAAY2T+QwbJGiDF
HNiPCMI1th/+bOPqWxE4zZd6QN5ec0L9HhseF9yTQsf/Y5Hs8dLqwIJTo5qfJ2sHL1f8Huwc/xZx
P5ymS4212sGosafKkwqVRGqEGqcHMmsALZ7EabCJTBTtgQ7jFcDLG8Q66wd3LL0TigXrJdm1FuSL
RR1W18Rn451nS+xf1IQQXAHIGBX20UJ98aNbQE631/OnoBjrhQQj34maodeyk66a2Ubdtm/F0k7N
TTECEN7n4iycoHjygIK9F66/1M06BK5lVTt5+mTLpnhC5BXwxrK9J8egSC9ASblX6tVx/UPm1TAt
Ar060KqmIX6Has1CHWjxIOr31E1He1wBC2Rtqdu4JdKDCHBvqDtEvsBprHZXTN0UXKHRHtkNtqRR
ZOK1Q1WA3oJGXaeLzk2DHSqN6tKsrwgZ3GgQW9doUdqDvss0jY1gW05qFGTUhwabA4SSssQ/47vl
n+lK68sv4Mvud6ZR2OPCrPwOAfgBTPBGhoNhBmVmdUVNAFWAgx+hmbt/85un0QxyoWlz9/++1HzL
P5b64xPM9/jDjwa46Nt9Zzz4IUSWNaiEFAu6nBsQf9irgpVyAaGE9DgP8AiU9FWR/Z5C/XnYVSvO
Xbr68wZpg4ykwcFy+N+XCauPD0Z3oU8yGee7ktGpK6tYOJZxG9sIZzf1IeYp1J1c6JKmlGX8AuXN
aq+xqLhrIA1pIxV0yhVjJzXlYAMFovnlcjDZu62nqzjZaBA1Og/qFwBsdCs2dZugVuJjLs0oYqDl
JDfPs33UUbs9pngS0V3ngQH0Or3TJ5fcDbEzb8POWSdl5C2nO34sjCgVCrfB4d3TvdM2xym5MuLV
tBRNDtvXlPfhdVoqbY1yHUZaNbl4mndhICHagmGiPTit3h6mK55271d/sZGLdC2e4oeNedTkH1ez
zVHLzKvSwGyrwBK6jC384kHv5t2XHQc3VQgmder6duLdtyYktPvEvIbKo4K82i5s7G5Jg5XlevcF
4i1Z1evnaVLfQikQRTyIfAEimrciv7qMXUCTUv0oR/uiOXr5w2r5JeS4yGFx/ViceJSCm8nT/T2v
5RMB0gmGHigsOiIBk302kQfZs2q8osp8oQ84EKR2fAcCPesWRzG/4IG0ph412gg255Q1P7ohSJDp
a4DIK71KLF3HB4sBz4JjnVrqPF85r83HVRIb7za66lLLeQ3DIV3oRcZfp9FgqxveQ9K2yc227eQG
3mvnJJrxSCaIQyS3BkD8q49nGVTzZLAkt667hSBjuiMvappa7BJW9GfqyShObnVevBQ8B5OGWplM
UoCzwtHMYD/buoLVSzfWky250EDaZii6KFDEQzZaM6wgJxo0VrKa7xrwlm0TCQbqeb2ApeaeGxJ4
LcPFB46L0T1aTnOjafQnARdRQam0/LS6UYGGN54+wvwnJDhR9mD/usym3K/vpMfD0/zJWu5HCwM0
iahJxT8Y+Qqn9hea5vBPf1Vl+oCRmqCrIhdqvBEcIMIQxvRX0aK88yC6l2Xtcr6t3uTuTquAW5//
0q7utIPu9l/mfzgESMH736b7+dPJ3PauRfBKa03/h54sVdR1uE7dsbQOYNjoVTFNv+cmRBK0IpNf
Y9E8mmmWPMaQbDxwXQdCV9mhZ8e0ormM2IcD/OmKTQMqo72bldZTC6I7ctId01g2jl6fI2ZrK80u
skULAb6HThrPfTPk5171nNIbN8CKgDm58oyH2pH1nQvSq8ZNjAcydQaovYIsiI5kk11Q7rKo0JfT
BNsMHqSx8dvWABMnIHrYV3fxnhYHJ25yQFTEWFCXJnj4smiOIW9k6kaEElPZ1VtaHNUm2Slm+U8a
pI+rRcYRKdzgOt29YT3QZpGzpsVcnvQX3Sov5E+NF8dfi4QbJ+pJbA+3Pjc70IngDxo1GdyAVFnR
IJkKSGQurNqXB+omY8l2PEKwjlzoI/SojNPHBzJoHBovXjXqO/oAoPXQD0ErcZTEmaqPXvSIdbfR
4u1dOfY//N7zvkDafVhDEXDYBRLdsNVWIN0CRjP2vFNZZ1DgQwX1F/AUWqDEzZpj2UWArpm3ydxB
ga+tKvCFIEazfD9xg0JtN+H0Zmx+gtTHscvLxSegHosFxMQNdq/hY5eB/0L560DPv7WiLR5LJNl2
rYDED6K03qNyoNQ29oDfLPGmIcj5LbYBgEx661fC0muTDuZrGzcD9EDN/OawqNu6lSkPfuUkiFMk
OlgDLfmYDFDGzSHQ+V1Nh0ap9SvCdJ4hGIyvqL/xWYqvRqqjJEHVkUeuBmYLI0HxWRrKZ2hUgMsZ
9tmtV9XnqceRRkRAbXJzUHtPbqiOeF9tUG7zalH83SeiA0geD6D5RnmHtsiGHxkPgS71zBfIDlcA
JRrZTsgmea4668RLI/yGep50WQIefWm5qZ8LY0BqjQ3Rt4+ZfQoxCppZOAFg24zpKy2OkSAK8vSZ
rvLASaar/i+2v/kFuqHjuVmmn/JsmsOGI5jBdp+yelOOzR4eNHt09pRem0Y5smRrW6tQZvKRoyNn
WiWtxI7sMk4X+YjE7qXsynLrgH7gxczKic/KSV1jnTC33gOFBHHetJj4rLCXhj1uQKD9P4R9V5Ok
OrbuX5mY50tcAQLEiTP3IZP0prJcV1e/ENUO4YS3v/5+Wll7st3s2bGDQJbsrASktT5j+cYH3V8g
TgaWGmAKzlRAR9kqB2ulsfNL6frQwa5k+h/KwzLpFmHchQc/he0IoDJpcc5nBwkXcwioAXnC4hzD
Q9AOknkMgKEKD7du4eTI9RRl3nLkYHMOAGocurzvn+RgqRVUysb1tThDiI27NT6S5fVP3WDOEHDN
jtRIh8GDYBhIXfdUotnG1HyfjZvD+2yRbUTrvlMtIl7CShekmQX7oeMgzPpMpYZlzTbx83pJRTog
yAthzqg588oHYFP3aCAgtuTaSoTq/jDHtYce8PMcf7qKXcH7teyhPSknXj4aqXkgbYYQ7qTbFFyr
1ahvCnj0xToWPdxVMO1+5MN8YDB/XeHh6B1kE8llK2Z+bNLC/sAgl36VretUsYcKZRlEQM19pG5h
VvGjyaKNsIoepHr3M90xTQPjigoxi/uWsfbQRr0IWJTGn7v8VFS2/6lPIbs6t3O8Z3mmHvVAaq/T
Ah46FuBCdpy6uzTDPG5juV8jBHykbIfPyJYOy5778pIK04SZ6wyVUbuYYaKcvvd14MjSwY5RBSaS
pz0UeqH9wVkw0pmNreqgOoFwAc6urfrMlm9OO8LFXYAmpA8QxeyiTQNA78ZpOZKyHZ5ELZYR0Pf3
5o2P58x95SG1rvXSrn8M2U5B4yLoSn/LTPbJPZzltAfXxfGZ8ymD1i7MFIdP1jyyZZcmA7z0omHb
ur2xZch03g2ghC+Rl5tfq3E8koa2r6DeGRfDJ1ZlsIME/8IYkvxJgXoP6jbOorqEbSgeyU9G0r3X
3VrpTDHWrAZVQxmI40EJika+p48cull2dKv67fqJ9T/FLSH2RT1y2W3hWJA8+3l5LArDf0og+LTH
E0XfhcP0SddnDG8LS0q+dz1IpfxcPyORsSjMptri8TeesOAfT7PjDvCH5sUmtcp4UbERJgTU4sl4
XrSVIzfFMMHXzIAPgvB1UEsXb3Vemk1bYNvq+14fGgjrI3uBOipSw62uaLxmXYVWvySUG+HdsAe+
97gb7gjfdqs3vGTeMGCHFxnJtN6crXy7vkdurVmpDk+PyDCtO5U6xirWZ5E7vZ9R3Z9aASyFfA6w
kpsEv569QOpg3cxe+VzX6quNKOPXuGrWCMQNn8w8TAPgp6ZzJwQie2bRrFXmuUtLzcYiFLl5FKSI
QIFiKjuIyGGdE+2pig6ejiLTGdIU8HItZxjRAry6TrwObGVNuCMQF9VBAAD+N7Z7QiCnOPv68as6
69WaW7ZNuINHcmmM6Y4zA2+JKoUHet9EHGY6ZvI1xF0hLNd5K32ZBKbj5Gc/ZeIg56JZjZ3qwPUG
Xxxunl95k3+fir59EjJuN2FY5Lsod+CUpiejHrMNx/W4cd4Q2k+C0JtV4DExbSEhSBh1OvhKVavQ
c6wVFQeQ9x7c9w7cdjZungMuPrWPswpB7U/jfIecBgiGcHi4hzPIe13lnYww2Snprv7kWRHaeNXq
xlmn4j0lWQDI4mA8IrqGb2GIozIg7n+K1NUWuV4LrzC4PEFIsb6XCMZc66hIDUC3t1t7aXgQQOh5
bz2DBt7vuVVqbWqB8GENa4hb0YWAIr5X+5TYERDSwvWXqVYYh1XrB7epo0fPabNjP6XhkhS93b/q
u8LOjoWt7ZkQgV9ByzeDKWG5wG1rfobeRgfMv5VdvM6doPWCP0TmxP0jEzUEh/SjdpLvfXsJRWPb
6uSDNCFe3YVIZGFvOH/iDM48Yze9wC7mvZ6AGNDIvNZT/1kl4SoyZnAM2jbd8iGWayQ5kNcTM56L
yJVD3QakkDTLtmaatx+ph2xjvklgzrfAYitfXqXnW4ONmz+WSXge+TKwZBzhby0X0nDSbeB+Rl9p
V/9YpFZE/Icdff9VPPzW+svYW+deT1UJo9vM0bwfJiRdYYVeHUZEANaqNu1HBUgYbI7V/LUI78px
CL/Zc/XddoR47jITO8toDI9AgdfXMV1eGis1galE9xubeL1JDFkg9qTXQJ1e8Az6kPmzvWTs7caZ
vvGqS4hJ7PIK5j4czOvBzRsYFE/dOxP71g+eDFib9/kzZw3D73SooU2T2+vMAbg4TqvyBBK8WgH2
VH2oPfMLURsN9wseW+nX2xgWzzIwQue1c/HHJNYaEMbV+lb0m7Fawx5ZrjMvio7OBOqVM74Q+r0o
eljTyXA6Cy6Go9VhIxNXofnWpNcO9vjIRnOBbEEFhAhuiQIrTISFeXkkG5pcFx1dpFa7B7eTWrFX
tJ6p9U9jU1cic5ErCKga6oxlAtaVMKC1qlEcqo5hqanrh9qFYMDUvladKOzvXeqJB/jRBlC4jfJ7
GWkCQxcfodTt8C8KHOIAshr8zijh+jcZXvocZUW9gpPUfALlK9u7Zepu5rKwL3ZSOsveceVrb6mH
PCv4dxD7gW/0u6+y+mu4JzvAN/rUgpA/3hXQR/ARivHzo9P2IdAD4we6/ane4srdeGV9dR/yJyu/
gNt9UArGSDdDoryU7cbpJMRwZxgS3RrMksPww7hAwQZKVCVQ+wiuLConHg5UbKfivUjUQ7wdfmyd
fi5Sa8JAD/uPY4sZGJ1K5QGkbY9O46mdrxdYQCPCkU1UuTxRmQ66S1jMapekXnw0sfgkPYOkG76F
TiEv7jDyBzanZxJDsNVgbwAbTdbUa8rnb2DpRResba+9qNqabPQaM/TSK9d/zwX9imsv1ZTuuhON
vUKEEgDhsWYvsQ1tONzX4b2SDfS48fA/gSODHFTYSwRdBvs0AyoOc8TGfmiLpl0Wpho/Jr791vte
+s2qWgzXeSgnq7BVYulX14fR6hg5DIZsEe7pqIE2yjAhTdKb8Sk0jbfMCPl1QdmnZn4sEvlGyzTa
IAiwXBfC7tM9LdZ8jt8gyPDlitS8SNerG8PsZNR4VWjlL6pvxw7UDl3PB7G8daV62HRmeDH41QKC
vfMGpJn8xYO9uDKF/JyHoEF70GI7J5kczgIEakANWvk5gTWAw6C9YXlxuPl5ZGrG80Xl9ovCyuYE
CSZ1wqpXnbADSbbOaHwQdhwf7CReR1ZePWZZ0l/c1AOgZYAz6IiYy7IOGdtSq9E77TGKxKdrK5vc
rw3IHwcsjrBrcbkBy0tEyKgvHSBct3YGZdxRKa58N/jnP/7v//vfL+P/RN+KC2CkUaH+obr8UsSq
bf71T5f98x/ltXr39V//5L6wheNwaFg4PtRHXFeg/cvbA5Lg6G3+H9lCbwxuRNYjb4rmsbUCGBDk
XxMVRuCmRRVCtz7f2r5WVQCT/qFNJ9Bwu877itQ50ufqS28E131sNMj0AMbKJqUV1uA4/RZQMyc7
u7PMN4J05WCXyhdyquLN1WUwjdufyuARnyWAMLdlRpI6SYBsTA6DECgT0SFKwx/rqHOVZwHDb3wP
e2KgZ/XBUfl4svVhTNp6XeChB0Wmv1qzuvsIMf186/QMK3Ynd2vgkUR/7UJjqTNNADcFtvj7r55b
v3/1rstd/LIcBzlol//81UMerzCGxnMf2yGetkgCR0BNmfMq50b1WqdImujlxDCDB10JXl+ohwvO
E6jaDDCxP/eqVWjscyl+mGdgWmbDHjuYFRt7x2nkaxbXVpDY6XDyYIl5qEroZEzITX2YIfqMr9f9
qrtCfxoYb92VhXAaibLpSLeZWU93nUzsPecWnrmgNHj/5Xfp279+OZwh6otvhwMa4jqu8/OXM4i0
EoDOq8frIt0tHfDyC/4BGYriHo6y/T2o+s/0OIwbZazpkUdF3QtwLXU/lfAqtqT/hhhwt3KdXEE1
DQ8mqRqYNThO+9Hq6pOn14h4KT6ohBUvjlHCMqgc0HUq+KHxLtIo6guA9msk7J3HQqvpV9C2hdxB
Gh6oDpJh6aYtof9IrTSgjse1o3X5ETWDa20dc/D27HyJ4FSymz0F1f5QgfI4htDMsIe0XjYhWISy
fYR3vfP4S19uXhrX2gk4d/yytCeHOatz/L1uJPu5uY/AThoQ9MDylx1NHn+rBz9/avUBkcKydhII
gKGQx26/6EE93Od+qZ6szqzXhjkXK2ql0cOQXUcXEO+9u8YbeWmxlcXb9Adx+b719FPZbNfUUFlM
/pdfBPd/+kU4jAkT/ztwzPZAQ/ZsfTv98KTCk8WaICUTPTp4RcE+jo3nwYS8MvEM4+qD6TfWGy3C
uNGPx8gJx7MhfSzRjBpWkEl6IlfZq0ssmcde7WHptPbLsly02u0tBggQ3jtVAnOZtDrQIGqg4n+s
u04WsTTcNI0AymayRbb1htk8MC7MA53xMbWrhYonoK2QKGJbLpLdrfm3PtcKXnebv3/2+N5vX6bN
PeZ4pgVxWcZt9+cvE2sHHqk2cx8YjGFPtraGgIhHCrCW9nMl9c/ITZJgLO9jd86CH0SGC0j3kzAw
1UEpDhRQAdF0EhEOvQmIr9Ftg6ZODKhO582SQG+FAyEKmP5GB0dj45Jo43Wl93Lr1bjAYXkMJoWD
DoKUYQL5h9iItlTsdN0gwMWRk/1bHfUrdVDl2ln3o7qpEVhUcuO11kLWCy+a+SMeOHDQsKIEmlRu
taOWuIKbVFjDcIpaf+jt86aBFSz3j7KzQLSG1p2Z5eU6sZp5qxxAMnQ9K0YXdwPCZ9AHwd4W0vQC
sHNHLPrGHx8tTZUoQblFkhJ7Al3SbcMEr6CsRQAKZlgyUhAyHsxwBxvr8ty1MQTV5zY8iNz7mKmu
faCqAg/pIEO0fk1FajAzkIWY+fb3vxHL+XltgDvOh7OEb0JG33c49pu6/Yc7bvIZHuyTXT1Iaer4
qnpJmjr+rAbA68LRZRfkOGIA0QB1hZKc/FxC+wGZ7PC1RAJlDYdQ6EF4bvz080i/7hmW6tPRz40Y
bE6ojrhDUiP6AmFWKop4Xsmymx976UE/I1LrWHu/lYVRnCCIClClLmIt3W6Fp/VcdDGvIbNZCWfc
UhGUmvcpqQjT31UMUNVK2PiVE/clDq1mFc9u+wPJGLxorAHq+kqRQUhm3mUcpK4rydjJIZkAzyvz
SjKGr1pxF9rODyTjMhqbVTfk3fUSdJ0JFBQgnK3Ue7Usr7t3LT+6S3swPUfQVV7tzoInNmP5Ebl4
78mMql0oS/MV+hntGk+PcEPdkgRK3yWyOkMrgOzpsVamepe3b7dp7WhGrFMPp2nLrogQdC6PTcdn
ICRhUjhVvXyCujgHEgVxqdprdlOD2DcA9N4SOg/xVywU1CKfq/A57WcrCI0xu1NAQW67ord2NJPT
Itd1m2lgefTglyNouHCE6sNxacEeDWFYsHCFPlC9U7fTqnHsbmm683sdNVC/EaNsxuzrHCLewK6p
uRMRYgWKd/knSJ3vyQOxTdqDM87+K+B67jLxJgmmAIxCvbY2t2OM0LRp2TY+gcg/ibjZN6F6Bmw/
vWN4HN5P2ALA3QFWzk7RPyGjE8G4LSqeinxuIIhf9hsqulXW7ZoeEGkqwm7YvjQNWyedXdwjlmwG
Bcu8B6sqsjtWeRtzGr0HqhrjsA1CK5zXtq6zeNXAo+LaPRwydbZKtaOwJOxxoOOXuTsKjUjKBem6
dvSAAu4ZqM9YFgiIlL0ayryPawfhq6LZ2WFdfe+t9M1OZgF2ZxMusSHll8q0mw3PGgPIlxnCBOAr
rsu4Kx7+NE+W7sa8rDbYmverqof5m4rLh1LzLgD4gx+wplwoo4A9YZMp3FKoo4MDiXzq6854Som4
QvZ5nD6KogjmqZiekxRUBFG5JrIK2JtiHcdBRSiGHeVcnKwMQKEZ90Pd1sg1Df2QnpqkqJaNyfx7
KHHKjS3KGN4qxXRMLcShAb7zHl0LIXG3kOIz2EOrLI/496jzD32L3AMNR+Lbv+eRjDeA7szrv38S
2r++LR3f5cxmeDG4pmnimfLzgxABl6q1RqOHNbqJYOIQIpFC4HgIK1182ZlbiGJh7091PVySZNs/
za1bwdoFevCuV5r3Sa+Qbhmq/EuBXyVgVPzl1gNP4ggp2TDeelpMhBRFOsiJYqXf+yuSD+m0VSud
wawQFrDLqGnyBaUnbOBslx2f0nMnW+tCDQyx/svffw3mrysw/TU4DOsG/Z/r0l7yh/eBN45ANAvW
nd/R256vOZO45Rk8fiFXhQ2vbc1Qhrzd9FlkB3y0q18fBjSizABnp7tfllBuQ04oWf79R+bmL+sc
zxSmEPjLCTw8+G97LHAqTVjqxcn5unSdQ6+G5ncUf0L0M9PhZ+jKpJvKD9nmr2p6x9cmQEO/V0dQ
KLxWM7uLP8FU4ta7SVovcOJKQY1oRQG93PPjZ8uBakmRrSbZQCIXwf1ApaZ8MKLq/QyS/zwYOhAa
VGTyYNJnt34KZnD/ZeNJK+Xbnt/BOx0bPo4ltO36nKH88895mOYxrmcn3U4hSE3O0ob9SD/DVNoD
dBihEu9hmAdYx2pqxdClF8C76g+3HqHBZ2RCrHExRCH8CS2A9uNxhGmRhJRyhncO+I6FfHRYXu0H
3UpFOkRIeU7uGB0lZ3Bl+vd4NTgpGLGm+ZkNh7//DVh6H/3zPxc3r/Cgh8EtzwP76Od/LkgF+YSc
TbS9spXscnmNPSCK7Z+sSCFFB7WQWh/SOWqgeI36flJgb0GKeZG60CuMuh4SdMxDgDay7M0E1WK5
AtPyp/KtndhPov4vv2b8kWy97/3hH+MwC/8S37ctxDK4EL/Gaxj8awsvls0m61K+72CMvQQmBlit
wYk+xrkPsTdArIVXgxPIx3hB9cC6eGuoDiLVGiv50WdFBlsfxz2biK4/58gAUjdVOOoQSQQYqFg4
EGBukoFBvjDGanlsyz1yQ58BK0q+5+UZi0a8kVRkI/cSilctqrtEDKx74GHWrnNWVcc267090qXD
pq35fAELOQrwKLde9Dx9G8bf5/l9HsuApqGLtFlZns1I4gUCrcT+DEj5SURpsbdwd5s6ENJBaynq
TrPxXENh4ky9qJqKU1fNW/B836ieqqiRDlNfhYGJZf/yegWqbPSUjTn2i06paEN1P1xMeO2mm5Lm
8ENd3qv82LIqcIYKzoo0hC7lgOa0sbI6/7GO+hhOXWi3rx5b898/NUyX40UimL/BSqvaRQx6fxk4
UvArNMFEFJkKwGuznGNSWghMp2YIQbjO6A9ULkQRLdvIjLG6nVZZ2LjwD5vTaQmpYLxR3DZ/9Drp
nWYe3rlcoqSruiw0F03LHLhiODkyFRE/GDz/fusxOOw75J49PNp5ivUiRiLl5O1aD4bCNIevJ4JE
OOj5nXOiHjyr0i2iwAi16kaqs1O+QpBGXq5Xyv1pnU/THFzniLHiTebkzqs3cZNCE02PsxqhVqZv
eqvrDEVY3dtwcrxN6plzHIDSWG5oVj6X4TnOor1wmFMsQXyD90IZTtuMXa/TRiE/wqTkhbrTPCMS
2IsWkpF7KoZScM1PAYJRfwQ6VBGUIzLXOtKoSETGti7xN6FPRXW2BeA9srpn6h/zGDIUoSkD+m6m
MfxkF018FFBBwzOmX1uS8wdIGvIHe4boE5wT/FXrOlItRyNdwJskv6cuyKbbIGvBdzO2rGJlJbzd
+D10c+Fqnw1Zth5nHu+4YZUfsjnEAsTL3oD1awK3LawD/DXHB6PvP5tVmL4BAYSlhGrNs4j89A6r
U3dBDcodv/eVZ9zHYZEe56bNAroAYsAHoYF7RT+dIUoHwfYRfwq6SBY+FaVvQ2d0zDZZOfibhhvl
R5hMLydWh2sra0Ci9JGwMNrDkFSIsncIey3xdEl2ZuoxsInxlSHGxhblGLNqGeIhFpqRuqdW0437
wMXOf0NFafhA7sBi9DpVjd9wBZzXWfgde4T1Q7wOLYSsqFipmt2BvLe99m1HMJEhil+sw8b+QrN5
pWdsYCfrLLELNx8tY+QPuX2gtmuNAuY/B7br+lGF0ao99iwwFdGf3M6wv4JcBggyDV6aiDy+f2Yd
/UuQltrQ5+gKxo82V++feXDFHYCz6vqZ9c9hDRZ/saKrZg6w2rPnIWesL6AP9LkRWR2un+vvPjMN
Ghvjt88cpTWk6ZFhumvVuB6M1Nl0tb8rkYUC26orAWEweiwt6HTKuhoATUT/y9hztj61CKMAL09l
MDC79mxBX0gcEcGfTCMg9BwDsMPrMBYvqS1hmUx1DEKa8kin19qyt9gCoLJQGWkgY7wA7PQxaSow
F2romWEJkj2CYZg9Vjm8Fwf/njogPW6vGEhDKyqWLLUeMJg60hB4XYlgkINaU10jkBbt4iVMP6dd
0WfL92GYt5EtEChdBYVpq88eWeS0d5Ppbm498mrq8M/sii3N1c2tf8I3Auv5qiwP1I+G1tEI4zE2
NjuqUyMbjhNPXudq7nbCrrIAMcxkw9vR2bNU5adorLFSH4NQlTuRFjByYipfZLKcvsl5nSmv+T5l
8xfsoK0PokAYPalDBfQzJN7mhmNjabXR/RhCMUX1Vv7JMgWyohgEaCh2Oq31ljg2JOfbOX+gK49T
4eyTZHR3EMHblMKFkI41e4c2kd/swaqQEDQg4+gK5xTjrbHmZWSCNwZz6Cmt/CULkd03mlXFIUGR
AU/wJiJ2hli0TvQhaiNGfMkJUuIytoqvRhd9qeBh+tEdWbrkwxQ+NlBiDGA4wEBwmN+vDb56uf/l
unEXiXsg/0EQk3L4ADwsqLwmcuc/XQ9m1GCuFU259qcSWt3Q+V7XULsIwgxmMao3seCeevMNFLRF
2FvNq9+AVC6hj7ZliGV88Lm7r3I9a+2bSzHD0scee/NOxSmyFjQSschQVtNj6Jvl3oNt8ooG5Goz
W4n4BBJFBiuYodkBkC6eZt+9UPvsJgrp0Go4yxKBaPD44Oytr5T7ESStuPeE267djUym68qqw09h
vb4OtEW/srq52JsMES7Y2X28fhDgQxeGwheXYkNwspCpWBZ6QkB09kXcqQ+zkNPWAul5nbdd95qW
04I6GDaYaHCpyw+QGaoefAGbJbpU44Cm3GDVcImQ7T+60HoMqMFwmrWPp+ZLJ2y+ERDl3Mh0NF4K
jr+8vibE3KpgliJDshLYFrgBV9evq4CF+ALIjujBNeDFEmq7XBpRJ8C2IJD02s5utBnnst7Cb2P6
MBdwFNFfdJpDQQBSj/nJnQ0fYLPEWsx4JT0jLfNcTfCqiJE53xZRCoOsa4oXeV4HKgGIZ7lI0mnJ
E2owI+/RGGFDqd+mtZE4D6U+iAxru8pOjBW9PmO/R4P4It2xub5QyzyeNwUUbpY0iHr1wKlOWE6e
qOSOnQ9/iQGv4aKwNljmmntwhRYe8B/PGTeM+zQqD2bYRy+jV+DLAa3xGousaxOAHpaPK2p18ygL
DCSpdhR8BGbye1YKdqaSntECXuBZ6RkhxAYJccQvnQrX/YsWnUk4K4L+cATKUhw7p8fqtK9Gazt4
3Z2lG8DqAl3qh2ZjLLd46Lu7uUzg1gYEkjiGjvXX6SRd+MnM49fI/DTwCLLWXZ8jCObb6VJ6sl0K
vCM3lc14uoTx4MbqhX1uwKx4mGsmT3bO7t47KwOprbHLg2vZQrwQXMSqhaeLnqxRcNxkyX0W+9kD
ksAI+Ev/W+dmaLM6ka+stsHPjC7U8OJLV7bmCphrtgKy14bmlJu8ZJHhrnLDL2DhgmI1QHw8lGl5
pOJoW1ugrbCKKkLnUc3lqphU+hLJGpkMbV+FhXT6Al8AsalZ+N6aZGMaQJto2lFrz7w3Xsj6joYa
0Wq2GbD5WVVeEHx5puvkild7+lC5nh/k6D9/KGrNEX2kD2VAyxKLhbTahNPMjoRnvCIbdVEh1bsI
sZO50uKpy5Uw/wMGMjJCBNh1J49o87eJrp1ozlh3cvJ8Dqo2WmFLvwQAJ3kE4mF+toHrTlvwYKnE
hgJLNOiOU0mY9s6eWXotZeV0tKNiuFBb2Pp3UKYSd1SyIvZYQUTxWgJ+8KUbPfNMbSrKP5vSia/6
2Axe6lqEdjhdL8HqTBsOh0dSwYaUaL1Q/gTog/5wYVeAnW9m4kCtCu/5hZlz5GmoFU7nuKcyYEq7
iD27np8tc3Zq3Trdwdu3eJpdL9mkBjMDKkYZa0+iDj96zI3xK4YjZzRBV4saWYtLFXbj71VjFE9j
2hdrlSBET61DaOfHZsIT7Tq2hSKIyJ6oa64gyo1APRbu+qKyG/oVvA0y5JkxkQ+tgT1w7lk9NOfM
hoh+luZmgExyc3YqONoCfoLTRAJNMMGbYH2trKSPpqoxL0ne8x1CDxPMz/QcDJCH3M4/1oPcjTPQ
2JABVI+mP+TnKpZnBrP7ArDIGRs204Zxjm514qY9hBOwVWFeFY9UB0unT05uAXKkq2J/gD263ghN
NMFkAp9vFQ2evhg/mgAJhRI2hlSkEVa5lmnPHqjGlFjrTU6WrqlNTulwQRjk2p16DCOsnbsSkSQq
CoQ9IVHfP8ze+AmiMO2RqlsDAD78QPs9FaOm4uDUABhPRToMtfVkt1l2oiv5M4gEMd5eIOfgg9KB
OQFcJgL8ULLLwEe2slnXr/CkqdaqLbyABvaFaTwM367/2qby52ACrRoANMwyJ7Z1l2bJxpKTeqTu
jprV0mKz9f7xRcSxB3Je/BTOSkswI8E8j5bwMIKGtWfbl9TTGGRD7G9VdJaO3hqYtfFEpWsVrCWQ
NhzHDaij78OhaG8DJD31S3D6d7IcvVXGgeifgPe89InIr4ewEdpaINz7XQFBlbyBsNs4qvd+tt8N
686DhZ0vyzgY0sg8mQ58tYB5y4N0zOSXcEdh5ls74/3fttN4vJpzbP6yYo0slxdUSBEduhYsdPIB
vxVJLuZWBEkGQiu6Mwh56Izl9/OtlcY2ACAGtc/GnUAG666xze+UEnaFhBhZXbsbSglj1XaaILn/
0GIVSr3CxHueBijzRvngr69uQZb53Hdxe+9zv7rP7OwDYT7KJBJrryz9dYdXJ1Kyi8kFgRB02mJz
U5TKjDo/Smxb0jSWJfAuf3UhNal0lFUA0ZdxNQ1FOi08X12g8JfsCAp0rSNAkDu2TXC1MYO7NaAQ
5Qitb5cJfGmQDJYzBzhVgSIChTv7mVphpgUrXzgYZOkQrccIcbrSGKAbaVoFO8nUX5nIjl1sfZig
83CJ8vLzZNXpnkpULzrrfSjV0YG5xhhM2LTdOTZUfWPIMB8mr+mfnLRrVm0lm/Wgi9wwvZ2bRPGS
Wgue+HdVzffUSFVl3we+zcx7KsEZBkK0U14c4Db+42zMXMdR7d7DE7p9MNJTZ6nh3tRG30OOFLof
tmxBbVTnRgYMm+IBASHdn+r89NTWnXXsk/x8G+hOI1tQ8ZeBtnKQFscgMJ8GhCnm9yvRgCRX4baw
hMjOCusEyAuYCGFF3tYwlHVQ4eD+doYV/tr0QuCcWkSPEElDlELj7QEPGKreOVKpGw3nAAuINyrR
AeD2aZnA03tj5wMkqXsRPfSIp+rBNE0Yt4a+u+Ogb1LoS+sZW+k4x2Ew5IMrAQfKFNwO5w8W/ZMS
CDgHXLoCYp/4+uiQ1PUhs23jRKVpAGN0HMwPVKq9oT/WhZg3GTJnxziS8E7Uh/TfZ07sd5s2rV6p
R2ZW7z2oOGXZ0uFlAgM+3kJsFXSXGeasCx+60Oehyvw7phty3VBwwDYhfQpCejH4d6DVvo8Ar/P7
XFogpjjZrtcQBduc+T2HzuNsNQ+5hil4eLRvmxJhFOpAdYOWvTGA+rwOagqD33v+Wnkn1xmXbmrF
gAUrfqbD4I8wHINb7LqHdRA29GiQQkN6J93CwdQbbYTUqB+1Akb31MN/bEsaUsp3Yf7higNJSPkm
1OQX1EBl3WqE0RegG8E0l3DNUf5gPd7OImOSQanrjAitPPV/bL31GwvnCFuXz3IYqlcEZ5EOwZ//
jLyr9VAhG0n1NdzWETZryi0b4+pVYpuUj6X7oe+w4IHYJLbcuv42XMGP5VADhHxpLWizzHAsesFG
AlLf+qzWdXRGddRK/Ya+lr+2Cn94H1vUYb30B2ltjNkGHayVkAOC5vweAJQVVd3q6axw2+jUCd5s
fCedn3gWngzYUXzVJwAHDnQC+/NrjVfDs/Zquh3iL9ElndwbtXnJQuwhYvrL0Wnjz7ClEdOAAAn+
pq4+UIM9W3Lv/zVC4F96vpJePFiUAONhz4FVjO1mEJX5hD+lsRmySAVUzBpgah2EbRZUbMYU2zSs
FKI6trqlbVjrYUgSYIcw1AeWb1HhzjsYrW0+0cR1UiGwqovSxcS+Qqw9RIQXiriTuEBKa1VKazz7
mgaTjjDDZE4U9OD3IJUdttx+gTYWxPvSvFyafsZfDFchWmuoCoyuyn6py+Z1cuzsEiH++fSHQYY5
sUAVlntSMJA2jCTFWimIIuALcccEMZ0Mc4A3lrt1bddZ54alNhPQzIiP4+VLRbvh2Fnply8VWziH
LudcVvfTlPG9lfnGEoJH00cGeaBl3zn5ESGX/sU0T4rDHYB6yZIbIFb540dfQJ4W0kb50e4N6kWD
/9TLNsB6UKYrEQ1J+5f/T9l59UZudGH6FxFgDrfs3C11K480N8SMZ8xiDsX86/dhyZ9lGMZi94Zg
BbIjK5zzBlu7V3eou/6vl1XFf70svWQ+VvtGG40t+cPi+nVILZTPav3+q6YwmMdDMFmbtnXqO9WA
j0Z5hebd3+lI2L6XBc8y88wrfljusZgbZ5+R+XwfWrnNV8xS6iHXH9edf5eieXqbBsy9P8FMXBm1
afaaN91fVxpR8Xml6pD/fWVjFtbnlQrthJni41x1xwRXhh+yPExIM/3Z4rkYNvXgvjroUeyqYUzu
20bLLq02mfvAcatnIi3ktrzB/qNf+lBdlVXzRy+W5FtHMH4LqkxchU1q1XCI30H3zJ5SGYlNXOTN
z2T00TMgc5ZFzKhaLd+XJGhQJ5HihjDicPLb6oNFf7FtJptYFBZDKBvN/ncWnKBH++TP1dIjg9/1
URaGt4kqJ3kwusg8+n7mHivLIEkE0hxD2nH6sN0KwxbmVqzoP3omhN5wgmvUGNXLAFh+U+OGcTSC
qnrRSVVBbAyWTW2L+mWcR/3W4QvIc1e9qB7O5B/jZc4fVJXbBnKT+r44qf5LPDiHpjDyrWoliN9d
EQJ7VC+lqnwxbTGV6R9VqRNWALMGxw517yRptb2LezAiqLwZN7Yq4J71d9V3qor2WiQO3OZEs7CN
SYoXQlfXIS+r71YCGthGvObc+j4o0gX6Asbw3+doRreyt/lT4FrxXus/VXfNAJs0+SzsVREFAq/q
xo/K6psjHnJyr6px7Nx2dlrAGijMU2WKZqduOmjOueJhfHHLDvKZZZ/AkGVPWWXjUGMDY5begBNT
NURMhQ1zNdHkp7oDZSTmATpTOWYbN277I3pVGgnStfz/ePHnrdZX+88bGDF+l2lXoTOyahN0cNhR
bnhNDWS3UOdxQlVfGtOyrePR+uzWltM/unV+/s9uLoulk846+X5OlPk1ScRfSdYFofQMnAG6xf6m
4zFbonz8puuBuLluI8JlHURZHwyHABbCThXdxiEPT6DgThUj63WI3e5NWK19nYo4I43JzQbXgTbb
I+aXDqFLzv8PeNtb3SwJTgBsuqRGEHy3LXzTMAnUn5AlGfZT1mmXKGj6CzRmf28ltfaYzkibCdjM
352hv5rq+iVD8GhM2l91iRnD5HUjWqS47NZRUF69eu5PCDbPxzSS3a2YNfRzMd14I0H0u0gH8Wes
Hx3T4n00hvnq5/6E7wrPnrbSqdK0MQ5g4PtzJxZ8SYfS2SWoXL7o60DB7n36qbkS1WZiYjgjDsfM
0qPjrLXxtpOm9VomnX+sG4IQqjgDKTtmWpZ+FrHztI5mILPP4hjzlBaYfG31KrVfc30iW26VJfMr
xc5JJ4pu9dnZI119bLAM/Gx127g7ekSEPq8Vlcc6LxeY6q3X1i7ZEzkbGB2u7woiS4FBmjZ8thYO
lMne19FbXFuDoE6OsaHNn615EGmHeDD0z9YlT6MDKXZoB+udW49ECObX1merY+Bp7JhIa6tbiUS3
DnqHYqgqMrcZh6WXEPTXa8tpXA6mE2EPsr6uMZjTAaMySEmzPEm/7o7RXL7isjNNIXxCea8O/Lx/
naXWzZPLdPfvHqqbgNwZksjLD6ooa+x0S+FgD7QaJRa26d8HSwfOqI5uTL6WhwyIm+ybGJlPVan6
qUNcpT+9BGSpKqlGV0NpsS/Gfbpe/9U1zYlF5Sm5sK86ddaZ+otZYt75dW+JB+nFF85ZJhEznuoW
pbBLG1RhturGRsHgEybwpAv4xJevF4sqjDYarXrI2JD/4/UhK0jkfMp0p/p+vZhnZifHl/XdV30f
a8UZleY39cpf905K098QGDM+7+E9R54BKXI1FlEHLcFTRAT4Qc8rf+p/1XkunC5UZRNTiL9PHVJp
KJVArre0YqsDsLj7PFVduzrXQtHhPKda/i+36/LkYEYxqYX1Jef1Pm7csytSZXvWfMQ0AnNnpD5r
MxRfg9EITk3Mv1wVXSfz2DeJ6l53gvitxa1M1RuTb52aVmcZC/jq3ZCQnlwJ3BmUs/1aEA1Q9VkR
TKdFTNDg1M0xoCFHAq6QGAgLWoNUgDrUXRrctetBFbvOafZ6BCVa1Y1NQ5KaHH8d6qZuE5lKvfvU
67z7LJfbPrCWC5OwTWxsbXAjb9gR+GJeyUrW2aqjajESDArX3mK99qtenQWR8ddlqvh5bRs7Z7tC
XfRnk8vDPJvaHZCG3LeLe3WY7QRppvWgzlRdQsJoCw663fyrAVFtqHbrtapzqg2HWa+r87/qVQ91
KWnyaN+yXP58xf96MXWt0QY/CSCukTlCv/kYzXt9NQL8sppXlvS1sgrMXT84ubG+a1Xxq89oxfpG
D7TxYEovDR3DSbBObuOTVxf5YRRx/pZE2aMiCi8ySvlbdP/sEQBG/7/3iLSm285LhxBqgFZm0HcE
r7q4vDN1b2dbuMp+VXl5igzAV/nritbM+qNVNff+ehNV/9nZm3VvOxR4tzl93z2gqo5WlI03xUTs
JCDd13pHDJiqsJmd7uGzsi7lAUDfKllKXbUeZJsnO/bY+lbd5rPB8HBKydCNXvTVsGh1MZq0Wd/k
edRvvupSX3jeZ7lSLkVfTYaBcGiorlSV/2hXZSlRffjX7f6z47S+A9WiDuqOruH/VfdV5KljYld9
/BLHeAw8oFptAzIuU1jHc30/4TtIZqdq9EsDN0W3BEXV0kfS7Ldx18Ii5Ffeq0q3dVf7i9lKt1mL
yqc1yqcm0RlLzMQ7+UFGuGRss0fTf1dtqgbEaXr0iDxuvupcB8eKpIQ3ZmRO+yTACjxVT6q7OuRW
wLJd973P11B1ttBT5DGEPJqVPx6NQgcDUxT5PcG4/F4S+zgK9A6aqDJG/rs+R9Wi+oDl7MBjDygW
r71VAyxBY18NFuJYRW6eKycb5EtUYG3rNJi+BX78XDjJ9GEUYNZbp+jIQzfYr+UxAIkSr/e5gT7O
wjF+QDISK0INrmHG1jkcC3v+BaV8AwlljMO8H8EaWQGYJRvqfJ70L1pEEm+wWkQqPESm9TxLT9q6
7oK7VO2saZ5eagmYPHHRkDf87PR5Jyw9Ca5ESBv2PH55UV6jpUAutKsvlmOSx/XmvCY79L+yOlMH
mcjqaEsLWaM4vnf/PhBag+U9MawViW8edF9+qMav+n/1XaZGrNi2/7zH16Ui84cz7nM7de+venX2
VbfUfnKXIBC9voN/vdJXnXoz2YLIsI/f3t9d/dJODo1bIikVO/IeCVQs2b3Y2k9+IXdtuoDfLx4D
D8qiVnX+S12aDzVGQzedROqL7I0lXLwuvwxjEbwsUS+3xF08vgNabTm6e4vl/85ci8HqGrtoQHDU
ndKhNXBIET9Uo4MozlPE48Ka+67NnBrDsZhHHZdxjtEq3EoGCiyDKqtTBMHHM4jWlfcxBa9FhKN1
Po1XVYK0+FyU+nj7LAmbwJY/PXyWXO9YLJX+qEpBRoTEhSFfWt438OcQZMduuamDCRB2V0aWDkSB
urKx/2poQVRiLuL7u053ehcu+9qCfEgYM0Idv+7QwIi/pbE4lHmC7frfd4YGHuxKC/RlgN0kdKfC
3qGy5T50gG4e7MpLj7PtwSwbaqAl68EiKnJfYLJuRuxGWJVS11vxwWqXieUpJdU3TWwzbN0EYjZG
Ng899kCpNt3pyTxuCyJbP9GbaQz3Z4um3FbPCvPO0mrvOg+k1VRDA68ah0r9Yxgd2IpL9xtCln+Y
ZVedC2wJkLv7Ok2BZ59J68plk8Zmde4MF5eqSYtOmBcQc877B9dp6xcxAANnhm9PBPfql4IFzqHF
9HmrWgvIhfftWLwRjM67TT8uod8n8qlek6roqSyh4+FXOMQB8vcwpDDQ6Ev9LI1o+Txk5fjP4k9t
cQskbbX4QlQIXsp6Fi2V+EdRNfyrLl/71X6J2aq6xFi6HWOLc2yBA01CkPGYC7HzhN7C/0zSR8Np
YcI0svkpB/clmHTrJesn+5h5drTP6yH6pkEjmIDS/GwWxDXLYe6uqV5Y9xPZzk3TTuVtSoQuD3EM
E60E5YXywxidDJnhiijN6MFcD+yamuu4EtlSwv07MLAs0uWIPwqNqhtT9G/C1+lZ3UMdhJsAAo/3
EN3BpQl7wcUb0T7bmr9bdY2mJIl0/I/69JAMIMIRxBTXFMWCa9UI1E1l5BKJoPjVINZiYXdAnyzs
hr4aNNdp7jWAm15TohFbSu/diiNUhUXrXVwotN/G/qe7Vke4HZ36NThIlqAJQTDHR0MvNLSeRg0f
UFe7gyZr78a4IPGzNqg61eoYbHORJacPcNhmg9peqBWLdws6EOK+Zyc/9Tl/kk2jvdRAu45ysc19
3pTae+loG9Vhxkt62zeZfaeujEqgOspkBEONp8LQye/+ZXrQOTmzXWbdUtcxb0Qkx31caHhl/F2n
ztpUNJs1nLGfg3mAQ8jOaJgnnz8m16qD0+bmNaheVMGqGCDCAtDfaaq8X14799mOdXe+s2Hwbb+u
atbrY6seQjlH3kE1qLcSgX3ArCZGTn31f/YgnWu9FG8z7ua3oTbikIQ+Aed2mQ9eI72d6uZHpAhc
O2DeXVv/v69yhqR57bEZ0ixzeECGZ3iAjYCohYUjMJmku6/6PilJFC+Lz3aQbqohy3X9jhDrSV2k
6vm8yBt04xri8qwb2W4i7KPvftMd/V3Jx6TBAYa991uLJUL1hl+/eVJzt0MAvs6KRXeSeCMdQWZZ
N6eWf13NN/oOevhPK+5/c7v4/lPRTmndeasIi3DwK0oirCu/RPBUQzdMtzLP9K2ZG4CBpX8/G+iH
Ke2ldDAPsZ7496qk6tcq1StYRHT4TPyaZQXgz3bFcz2b0aNWPAEShvKyHhbMh7ZpMyV7VQQuuhoG
N/OhSRckHP3+ThrdfHOWAslGsu4bKFXLSTUm3jTv8Rsud6oVZ9fpUpQ4zqjWtkC7agbHpRpVFUwL
oLb2fFMlJyLGEMm7iO1NaW5XZ+V8NY4YAJRucwDpG1X8cmb+tHRR5WntIxut2yj3Zt3zJ7jRxvzs
+whUmhqWnSx5l2cNVg+biel1XkuqSjfNNwRR83vVX/KXPWCIzqyz9vCBET0OwiaAz80CyBTISYAU
MzGMMZMrRlAsASdGnzp/nHWX1aOd3JOX0re8ofERATeThW3IuPk4tUMNuNLMNnMx4yynDejh9+9x
5wQP2dllsHn04Hbn80y2NS+8g010fe97gbu3q/y9TmsNkL6rbQTpySPp2BOSt8ljEDG4G3AUv/sE
uu0OLWLDtC3UHOzpqs40B7hRUyNVaLr8rKk2FhiV16u8b7Ah/sQsTSiWyBlT8qhH+PrKyN76lUkU
N1uR5EdvepyDdUUUIGIb8/qIPczV2TLbZfNqJrC8EYo48/xPITC2PyrE5J5q3YpPsV98BEP8Q6Rx
cIgSIzhmkUZsi+0ws2TCv2h5dZI5P7grmsGX0yltaz4rSjF+giGv7YQzwkkPNUzEvegfzCwCfd4Y
L71lfA8M0w91EGFbu4+Idmpe2FokiPQZ4M8Y95th5OkhSlDirtRhUIU6hv4QBDpC3+QJMZsXEIBI
ROwAPXsQT+tJbsl07MaxZ17W8/QyAVsMRdXd94TjYyL2vzKnREy1sbpdXBnNvu60IhxtAKZmPmxQ
UATolHwYbr/86Jr+gFPfSS7Ozapb/RJIsK1MTsMuSNoyNJL5z6j/0ZboDLP3/Y3oM9+F/EBP75AG
5behAExi1j1U3OrJBK0Wji026qb2LS6zjdM2TCtNh9GWsH/k5TsKV3uLb6YMsIebPPlbZ5mwdew3
2ADNGcgxuxNsTUI7HQgZaNq4MZcyB2DlfDcTcwHwzZoySCqxocMHZNJdXTLBzgW2Sk2dXRMXZPUS
k7dzMtT4p6o/gBb9oY1l+dJHfzaIxR4gob1qREdZJyzXeiKAVCSrtNKUM3ks3lY3zCt4TD7J0qA/
RHgBiOT4O0/j9mrMFrZf+Us/DMar5Z0HEJQbLRIvBryQbYWywXZiDCDiaZ8w0r7ay3SuhI7nVFZc
xw53IwOKzG7J+DFI9A6HBDzpOYlPQdPtPBObwKhqMYOxx8feSFoWn11zSFzk9YahfwD6sbXbeQSF
bJ+NytdCPUkKkHb9s7dUJCznatn2UdmeRTqe2h5sLqJCpGaBr2u9fhxHOGaVXQJ8BdeFQDvZ/sTD
LKQmTdT1+KIN+A8kkXv1PWDO+MOIvnEPXZ+gEpnoGxcEpEB64bgs8BhszG5CIyqNM9tyfzP2Gkv3
qD0Rww7tpptBcejnNBDww5smMXfN3MhznyERflOnDby3PPxH22LqVJSVOxyk3p+qmkAX6EiuUncx
VPPnDWLccNLIDItpGQ+QPUrYznYbYmo+oaOxyLMIEnPv9PpNN+vmDJB84QlLfIxB2B9v5QzIpDfn
38xVLjSZJXiUYtVNZ2UQMvvFZ9dEXKGMN1Ht4baU+7+ecC76SH02cNjKJ2Fp/jRd71lEfWiS0zvF
cFV3Xjr8UUt+HhEsD7XtIlVbo1JMBr4qVznoIbi1eZaglIvFqCteymRpdnkPELntfxdeRgijgwKU
oOC0W7TEvw1tdCoWX3uOkLKN5uRiWP1r6XTVPq3rj67MtZ0XSX48JAzRuRnudVcMpPBJVBuyepbJ
8D1u7Q7NvsQ9ZC4JlXrs99HQlhveb3YpiukQJHwhRV0EoVk4w31T8WUZuXgpRvL6ZsPWJRKHLC32
CwHloyvkXVFUiNhk1etY6xuxuqDgyIghEu5gZDSzfVdFd22NqkTGw6gbw0MdGe+J6RGqke1FZ7+x
6Zdh2MFcdM6aqQli9pl9ygUiF23X/CmMqgpxX7b09k/0aNJwslNMuGWONWj82JWWcUSLto17Z4vW
b+XJZz0Xb42tJ2FgTWx9/eKaeG68b60RJd0YbGobFCfTYJGQ+dl71wZL2Gf+vPHkXd3loe/ObiiC
Emvzovb3Femeaw9ksY1ldy2dnmguciTIhsHD6oSO+qLsX4npp6EYnHerimFkEXK6CT04jjmaJ748
V9r8O/BQenKCD2csMLq0xlNJ5ilMBOliJudpMzvA+Soz8DeEoacjO6+c7BoyyHnRXNKxYwz2J3uP
TYQZ9qunpZUbbxC6J7Cr7Z09+8E2rQdcIjLIqWJML+owCCe9kB295EXrQh12C2C8w7OfQbAgshQW
rhb2Xftnajlvzjj/0ZodObDEvgOMfalhIXozcUTb9ZstOgjfJLaaO6/MXxDQdq4T033YtXl7rGNZ
PBQzODwt6R9Fv4R2X+S7gkXd1oSYhfxTipeVMYKlLdxNb+Ah3JjCwu/Uz45t4cd3GLBERzlayWUJ
CucUsVI7iyQzzulowdBMyuVSpdl4LJH7vQMabh0MIeb7ISliFrPQWoHHNPthxAKQXJOxq9PMeyi6
ONnF7X3TQ+uxhUsyFatDtDNYEpcNjn4JMrebFQW56TKdvLkNJN4RwnlxrQBjvEU0r1IeB81FWb9M
/deOpP2m9ZweXfkENd0eGJA1Yz6EGLz+bWnYORnNUL1rDTnRIOumU+3YzhbKqww7hsv3yYHpg/W8
+w6tuAOcDPYBnCr+dr2w3pnA8BCEqvU+uX2PW63QcZF0cIogLvIeI4gSMqyP78TT2bBlzfBuBNEQ
FqCk3gNHEltc/PY9rhgiUOxr3qGQTchHI2YWa9YZaz3zitJiQEDCi7aqmIrFvJYaLKIpeV+6rN7A
S7LBdMfdvrEnJlnbPicue+IotocrZvDjVfJZL5Pf7gGcsVdmAtrWQQHVMvece9baRJSCB21ptZcu
4ysb7c3g8i6RGMoQrZ5G1IARheljxHqXBDUfoFHAfmO84tzJNjYukPG9rmsSixD5wx9yUsxog8Dx
r57J6cz7AT2RLUghd4PvkxUOBnYAjTN64Swya5cRAg4tZziYVRbgvp2O+6W+DlkzH3uZRteFz6Kl
7h2Yxdc8icQDgdQ+zNlEsNzQ9Bui32jXlcuDa89M2FU7bwgkgK5Do5rEFDtZfUj7DWSGbm+tdp99
mW5gxGc3d+yrU7DgKYqIIW4j9fK96iscNarl0OA/t5vr4A1w8LZvxxTiC89/tID4nRtf8FFcsCFY
63YLaG3P3UVZEodRTqBVtujgCE73aQplSESoWRlj/uBq2dVch+44J3DlFn277VHJ1FAcY+IWEB8I
CKA6GjmbPig8/K0qEpFMD10auU9jHRBUd4q97K06HCuCGlUQ+9sMq7NQklneyaR2t7PfDmeEOtz7
VBiYw2cLuAVJuMywGVBLltA3r0rvSqsBpGvdzYiw7QZnTi9wO5oDC3+Hd3ZDIaw5GihmCE1Gl45H
FXGo+g/bW3osx4RzHJCiSZKUEPLsGbuui6pDFYt8Y6ev0jWah3iezJCI2ndGbzLMo5jPpRMO81CH
iYy1m1vL/jq5kxaWpOvvpRjFBnViPrgenBNMJsqKME/WtQ9EuwE39AB/qhatxdLBKtozDDTYUXcM
kV/1dSO7Qm/c85eYrp0k24hhYHCOIx9v0MK/R7L8MMRaHg6+frMJ6Owsd55Do9POXVC9CuF6d2Wn
/W4nfqjJMax7u27KnZyzX9ICv9Min41HzEPVt+ldPoxTqKWzF07o6XfM+6hCMK3obnHGsjrazRE+
OWKAKd1HEfZiSHcIT/ttT/Z4sSPgW1OdbJJ+cjZS8D/pa7M4a2KAAmoRGJ2n6uTPAx4YftXcoTl2
1Vu2VBZQEQvzPxNzCcCyrMhE4V7aKcC7ZGLxZLSDPECy3SWTBmWtEcuxcHIJtLJ+6WT1qOkA3pCS
lgdPyg9D5ObGag2bJyzn4Qvs29JPsOSW+OTH+POsMdF+SLIdwses4GNj3ursPuogEWc4SjrZq+W7
lBZYOZYFWx4KOBQ4im+WacJnpw8+8qi0w84biHUg0zTlqCBL90aqdLpOgAzRLJL73I/fPMRqdlNg
4tsp8t0yxS6b4YEvaBjE3o0jfSe8/A3rm2nbEDLbIS6q7/IENGGlxQitmPVdOaGHJSOmqMK1rdCL
gnyvpYO36Yq024goORCDy88ZIrOubroX1vh32Dp2CHanD5ZhaIeaBymM5occAMdYpOJRsp+NHRLN
lk/eRMAr6RrJjlVvTVb67OxqK54ORe0a2xSATSh8hFPTWywmh+WNHDYFCMmt42WPSSAuruO3uw4x
WPLWhb4foOMdF08PYPwicsIYDpVmyIp9j8T50rsVcl4prgMoh++jWd9Jz29D6Mr5PgocRpJIxDtU
nj4MdHd2TS/HZ6MgLFTAvmlME1OrIMCd00L4q4nSaYvN4TM/lU+Mxf9B+DPfCw1Ph9naejkYmZig
HGh9r8W7o0XQzowKYD6TeEuIz8Bz3WhgAwG1d+1mYEmxbxy0uhuUIECHV91Tk0PhskgEBuT82wkE
fT7Zc6izkrZ7TLAYf34iszBeRJo/alGzbAbdiO6FtD5cmzz8MtTntM/EqZwZrm0NOFdFNqP2Lh67
TKinF1xmtwZ+a5umMVBEqiKocxE4pUyeO7ME5DXlqBfGTRghJXrQNfYsQ+O0nwdnAQVhVwUmQK7z
GAXZsoejie1DBiG1XzR26lORAgQImhPmjv15GsVwVmdfh9i1+3ORAp2CU8NM7RFuB99+mMvcP/Dj
1mcr1+uzS7xr3y3VdUbW9owk0nJOCzZtAbykjbqb35EM6PPp0JBgRIbmQvTCDwn1X4URtOesKd9a
vyCAUtpje1ySgi1yAKvZz2cEePv5PFo9qt2exPXVNYoidBzUWczSPg3aav1WH6Z5Kc/MIiWboCna
OX315iagArohrrg/oRaJo2xhVxstqRL2Un50VgeWr6xDk+zqEHbfR5renpe+RS9rdA4tw+G51TOw
iwnL0rBpq5c06/6QXdl/flfqTH1NyeKg8j1Hi48STC8O0eq7qPYZ6sxfi6sJHb/3tq3LiTfNwZ2i
8ezGr5Caaga6nYGoPbsLsrKBl75ZZVwaG6k32anrFhLuy9YYs0dDC1J82/lgJN8co16VIFjBSxlF
Gwap9Q00t6GS10xjuEAsdpNkc1SEiR5FhyVvjqNsEFYo8f9Lk9PYwUvUWKwBg52ss3oHiHmQF/aW
V9J2Nc4Mlr9s1Kk0kprtb2SFSQeIEqkQ6N8vVRmwtRpt4jVYL50BOphnAcd8U3vw2Jqf/pL/JO7i
881GaMgNpuOzO6aM2xOGn4k4qd+qNqfq3K4HVVQHGzEP/ubrT/lfzRGW6//oPXqB3M+jILhYHox6
3GAr/MHmpN9IG1W4navZCIyU2XFoioCkDh3iGqfryk+RBZ/DNmjBZwqvAXLHYQDxt59/CdwTyABO
htbdRXmfnHKtQLj81mOIt++T4bGM6ruMceCMHjReYHXxAzm5mEC5hKbV46a6mDeJCjrhcM3feVmr
hQCjSSfE6fIUNUXJ2L0Ue2OMHz2yYlHxjMP4a6v71mFYwwS64xTnKUYmsm3Ny2xg4nKAiOA99y3P
cDD44CWL6iVQNEiE9ssYIuUwnrTKzXh0/PkqZgTZHE+TrJqIMwaINzRDfo50gQJ1p7Gsgox14as5
oQWjOeFC1jnUJkBavmWGWRDbzygelXWdnYNq+cWPjRMLoNWTPZa4SJppt01IkZljF1xHsVgHgso1
rLFNyhZi67SyuukFpMaBbdRG5HUa9nlc3ZyUjDNCVsjTlweI9suWLExAL6SNrQkNV9xcTH/J3kH9
t5eoTO0N5r/lVmpLc5chnGEZlfZWM8zuvan1TzkOPI+4RJKTdpbujykTB2/pcFnv7GfPE9WBR6A8
RsTR36oyQjEh1X70kV1vEGIdQIyK/Krp7HtkMOzqPBE/4jp5JZK0wWva/hhi8Yggqve7EMTTmBfM
UnNvecTypYzTJmx1DMps6f4kMu8TC2CM8vSuPxIseSI1CMelbyBaES3ZVrHMTiba6luvsJcjKqbL
YSF1sAWlaW0XrZM7lo/bqh7Tg96s8Y6AiFRJpLUTvXsF6I8xnxieSvgkVlolH5FWuzDBSSaYz1mt
Vyt5Jdnplrs8yVH/6KTxXo5dgw43hEmy/eRhcCVJ/TRAB2gst6gLZ48izQrIrdnMILXr5iK/NEU9
Xpw1ejcD9R2ttjkGQ6u9YvK8E4FFSBXG3jbq890Up/ErSMGfAkule7s1tRdLdzSMIvRx5/cFyEan
SvZ5O/kfLfHrNvDB1stovhD4jLe5jZzSQAb5iPb81kez/IcMRmvjZZ5xYwdgndo6kQcJ9+w5sTtY
72TCf7cI5TpB+qvFepf1tGE9BlVery4b9jGwBvFoNRGhDU2Uf+T1b2QFEnKkSR0urRs8gzaO9nHi
QRhuFtyklmy5EWL4NZvdaZlF9zzKzn/sEbZISvDMWCq3BzSvGY5U/jvnzZ5Vzjsjl5aHX+XPZtVT
VaqyOqjuX1d/1f3nLVSzu0RqnEesTDvFRD5hf6z2vZ+n1YixryqrMzXfDIlOJ1X+x+lX+1d3VacO
/6pT91F1s9GVW0uvp5C9XY72W1nWTKrrqe6xhCGc+r9aa7BZEKztuQZkd4fz2F/lz0s/j2ImDag5
2j7ORHNWh3qdZke7QnxMlW05/6+MTjOryCG9q2YzfnIMncfBL6wNIKL4SdXVhcvontrjQdWpgw43
XU/G6O6zqnCzh5hh7OuiDo/Ck41u/Wedaijl0pLfWbWO15t/1qWaXM3q9dNXHTvODbLt1q2yc2OX
+HV8cGpEtSutca56bevXqAgSpr6p+9H6xlsBEPnZ1LXpvESi2LlY7TxW88L2KZ5DJN6qjwTExSHF
6vBIYgTWMuxE7OS2hhkM26HNiaVE5b1bDfLOTvODzxx7wbOSJdKS5SeYY4eMLf+lRLL1gLjLa9nm
3hX6ob7T2HYxrMTu/dhNKSt8/T6bujNiKMUFn1qBeQxAblBUy84KDBd7jwL9uGr5ITxkJ/mig2cC
+vdl1+of6K2VWzG65U5fjAfSzT1bzB6ZxiqbNhJ1w4PdVmR6dASZDBOiHEvvbTYM+mvjjQBGu2xl
UxBJynFCwmwptt7T+pcle8lOGUBjHztvy2jX2wLu3FOeIFJQT9VPYvnzRVW1sdlfg7w4qZI6QBSO
9xLq91b1V3Vdb74GztDeqdKQVAsZpum+6+YAnFontlWRjU+liEposMm40+JxfFJ1ScViF3DUVZUC
/CcvSVP8Robmrw7LhFQ1Ucn/w9h5LcltQ+v6iVjFHG47d09Okq0bli1ZzDnz6ffHRW9TNcc+tW9Q
BAhyehhAYK0/gEFZziFFpv+MBit8kdN45RxdVUz6dluHvsPYwFTq9CptFe/tfav4j15DDn8qDugl
Bs/anKnYVSbTyXGDJTzBsC1tgRW9ZDkZVGmyih7UbVp8l3FdmqJhnvZqqelnqcZTU7xORMXXM+SY
PesAlQTzKiBX4KDPcRk7l7hhfEWy5X9Bt2uXZmZ+rvlft/bP/Qjx58AhDf0k59s69lr0NpKNY2WT
DXsUnIoHJAPNqzEu+jlVNO6kTYq+UIuHdimCWAHOqU/zovkENeefHVtnLZmdS6mrz1uTbE2pXzxs
bW6c/aV6NbOfOvJ2bt3ED4VOyjjElnbd2tpspQVEUHs36aGQYVq75UGVXhQdMEyrozoelya2H2rW
fgQEgo4+c4aTVLWwyND97+BdO1bzEfr+AvJZYoVL52gIs0schoCql+oQdiXeuOBMkGpi7RXaH4aX
gm8rTCLMS9UkqX7RG5D77dDZH2NeD5dQYcYme9OxSS5tXU6HwIQr37e2c/NrJiV2QnROVbQQkbTU
fnf6nCWYF36RmpVpyduSJ5Ba5Pr2u2FaqCS12Ys0FV3AbCIr53upgpgy97gV/l6h83DQx8p7t6Je
QRIsUo6W57nvGlOji5ozqZNqgdQL+mtMcqSzwXDxDIPhTnb6IDrev+o81v1+mAzeq7J8VpeTJi3T
3dbz8nvpiAEvc7qpwwMIi76dtA18eY5hgwqVx/rei8oeEg2fvFE+bPJtcnXHJ9y5pHHaHrrI3rD1
+eKkzSl0+hTsZxCdc9RC3oPhpSzr7OQpWCCnw6J7OdhvBAkskr9adyxAZX0oSU90KlW/dkHC133K
sw9LGyfm+Yxy2KOkzMUN526OoDujI5p+9MpIssXzvyAHjdnEiPiz15lnqVXlUL87xpXRMTrauDY6
oIJujq570LcSpKhzP/xoRiJZaUVKChqNftHywNmH5ASWKJ+z70G6HKPU7E6EsZbYmMt0PnubOiPf
m3oWXDz9gPio+2wvzidS6OnFMJUnI6+/drqC6YxbTU/8aGQ4ipF4dcraRTGgRcYkj/eBXUI11NEQ
RDWr+KPN+2ffr9R3PPsEcbOrTc9/y4hrJRVzdVWpuD6TBrpoKWQrXOYYdmE+BHmQrk3a6Ec3zOVf
4yb9XtqucWkwbHgMLfThJqa4d1mV/cbcu/numuFjP2baXxhKnBKvsVgsPTXTvGNCnpPDblvgElay
8xBX/hos+Oswr3cBLhAfZtxcI4C837UMYTjlOcWw41W3izuUefNToRGnzZU4P7pDXJL0jr4y6avO
vQuRIWy9EH36pH02+6ImEGBH3+vwDzWY7bPXaAs6P3cPk0qMMI/DAotol6CtCjLWnvWXOR7y96GL
F3ZhGt6kmlbojQKauId5bz/73UQeqhsquBrG+BzV5sIvi5sTqOD40lRohFhKfsHYKN/HqV1fCPrV
R3OhlbMyN16Z+vPnZ3KQJCgOgKCOsUKin6RWuov1NiJ4Y+9M/QV/vddgZgQyGGpPga8X+FrnoL4U
rfzQnRbN2ix/sVitffSzq720jX6SfUifencdbtG70f7RMTh/mKHjvWUl8vy2bn30ljHhF43d8LJv
RAiOWDP+nUtNRW/xteqJ3C+1nmTxa47nrNTQAy5fGy85hX5pfbRFha1snp1lX+dZ6ovj15e1VprV
SzvMV1NNVGQt9EtSpfNjthStOtzNcasTrqFWdk1/6l3FRstItx9HXXNY807ZjogOmgHSaCx7Yotv
zDRld5le24/qoLHXn9r5aEZRj2DtUpddUpDAxNCof5TKeqqsaiySqgVh1GwIL0OfEZZsQqzBXKsO
IQyhHCbVYvkDJAFsjl5gz2QtgBNRHVud3rOrztcunN7XquzR6rK/RVbymKX9b2YRF9eMiNdj31d/
FyhgOkcc1Kr9px2D6o0POj9l69sajmbsmlGrdgDIkRZZzhK1BINGPUYwwPSDJyNxx1PYQ6bUUjV4
4k2CJGD383S/uPVIm/RzMcF5kqpbmc8w7ogyLMdv7XPVIF9U2wq6jEHNVM7XDuHkhzBOKfK4zQEY
Q7Ec0pIk8tIWmYyeCAEFwDns9j2z8o/Sr8JHqXne5C/QSry3l51DGytnZbBjFtJ5967auf5g4/sB
YqQF9EKPClgqi+M3qYQ1OSb06ud7qWotUA7IeOlZquWUx1d/8EAOL0ci45k9zUO0/mFpsq1pH9Vp
8Co1KxsIsQ5ookg1wuX8aJtLIHo5PLSt8gYXw95JNdUd67mGgis1+X1toF9SO6uf5bdnC85rtGIF
58jldy/AoknXyqNUS2zUeTTxk5eqZ2fIIMUIQS195WyR3z+nJSFeEsuk1iwtV/dK1dQ3m2QBgeSp
Yqw2i+ai2mSGAmwuP5yxmHZxEDh/ACC+q9nCfY33qbHmn8QtvkxEQn8vO+giJOXDNxyt+dQzNdzh
Rlk+guBIL2Vh+7fWmMM731eiC3nI/FIg4vmkZ/GXFHm2H+3kvJoTzuSOW/7Is8LGXDgZb1qJfa8b
g74h9hP9uJKIb4jgszDQAjd+TMc8BokTBHekSM/xOL/bc27skOMEvlGm9kM7d8W8yyqNx5s3tU+z
JykU206fiIYike3/4aDwuO8TGOjuUJFPC6oewBXQczh0KhqbHSwWrx3vAMvP17qp/sQgUrlaWja9
W13FYzc+aziff8Fh7Hs+u3sS9Ch3l/4ptMO/qi5LnqI4Qrc2dZQTNH31S2nFGpPW9qS5uv0R2mdS
YulXY56Hk6FE8dFV0rtA8b4zXVdvZh39ZUbFn90YmqR3KueigRgly+ZiEYXQ2FjHKQpMkB+80Ei+
DSSJ0slygSJVJCsdXuykGr2DHpJeqgACvBbFmYh8TMoPe+82jzF/QZ2YLIH2tZoD72J5ZD4BvqfH
KkQe03QAKw1g4Zum9++tby6s78ch114NtblBRK92ZKGCk1oQEbOQuyTwMhLvVZmb147xNI7fdBxP
jJeitd3LlHXIH44AlOs9cUbloink1eA0VSe48zryIL5x+w7UQ31MiYAd0FeyD7mdL46p85XPIxKb
dvB7lbn126zz0aZJf3JI3APudkIiphSKOYb3oxd/n3LsBccB7VxMBX/O0GDKVvfwvQuavdWH7QvJ
W+1sVVZ4C6ycqHxUuocgV40vID//HKy4/Gmigkku6K+o6yrI3yHB+qJEHGJou52KSN0Vj7rhVS20
6LkCpSI1KSqr1U4Q5wmOLT2k8EsdpMvo3fmQVV6RUdGA/cUXsBHHGC+Gp14z1beJ1OrR08l1S9VC
SPExi9GCX3b2oAvfBgMy9mj399JkwD44O5FdHRo30d683mhBeQIgWmrSpBkWgm9tmtzkgOXrczX4
MjN3iS6F5i9qn2X3NvlAWs2ofJFakWnBMXV9LHSWnSMrG/LV7U1qnq51b5GSghBwkKSXNh2PkGvv
5TYsGg6QgknJiVcDI83lgMBVpmNSJSpoBHowq46fO53sw7JTWYpxIPCnQBq4Sg9C3cPNL1CB2k4Z
uOkN8dVk/c1ZNBT7yJvepphwx2Rp+lvjYwKW1+EtzUK+dEUb/7RbG11p5k6vTmi/psOPEvfXd2Ka
+8mwRqxJcuO9HMvvYYLQhOwjRKvuEaf0LiBGzXdbw7lP6b3hKH1zQw9uFTY1e9k7qGR6MBq3zr75
zPe+BAxTT9nNC5lBQEWLXqVAHKU4VolfHJN/2vQpwgi+8hDvtvXodQpGUF6+h/a3eU7DyHhzi854
S2aFQR9My1WqseJ1V20GHiJdtME23viATU4Wrf1z/CD2IyqtF3s5vArqE3B3H0F0uG2V0jmvUiRx
w2jXDOPVCWLntUUb/XGMFWjmOgC0wgxgR+NIc5bORATDF7TkWNP4bb4H9dscuUDjEWDz3+eru59F
pvhHmP0Ao7BNeYVLp2Pm1nRrVdpasz7UGt8zqWHXWZznCoDdWtV9jpqzsw9w40maRmMmndfFKrYe
VfAmbdPs37ScF0Nqdav0l9aqC3rwR6Xo7empBBzysDbBgsTRavB2hpNHz47La96inWVPurkjt0um
2BiCVyk8NTyrhTE/Sm303eYxqt1zoadRsp+bJQpcV85O9hYRX/nU0gmdNUl82toML/nLU1U+en3Z
vGgRrLK/HFw0x0Z9lYLnCAWPnmz11uabw0cdqeM9ij7qax/48X2t2b9tHRLWKShvNM15a3OxK2vH
9aRNPyBYgYzQ3hrt6V6P4ud29LJHvoHZIyn0Ww8J4iY1LCFtdSebXhq+aq3ZXn9pk8Ospvizbv3g
oJVVBsgnd16kcGuihA6EABjqtJWqAkiXXEw9HBI4qm917JdvflISXvPi6CxtWZQTq4yBmId5Ue6n
yld3PPv+VTqbBm6kBSrFhgn8p1Sxw0oZZo9BF9Vv9Vy+tgQKH9B7rd+KBJFbM1T8vQodFK+H4c7p
zJ4LwM4Q+NSBRCpIKc2u39Spjp+a2L3KTmnCZ0wjeN94V20aysfJHO/sOuy5n4Px0ZhDefPGugMV
NAXZQx2Ux7w8KupQHprGqQ+aFcwAj3xM5RXDeegTKBpx7yeL/dgRH7evjeEX8OH7e7/sH6w+QLE9
JCcFL+FPv4tPVojgQWKx0imYAXilVl3GyP4xuzkItvqq9gHMCSUE0632+qFlDrJvmH3kHv5Cerab
QQnvx0iBSOrzNZdsH/gY2PUmGHRVGW4gJj602onOAR8EAtwqkHRAyn2v36kzWnOtphgkF2Anuco5
HfUvrLsYbEAvHEpDfcy69IrtsnJfdSX02H5wr1kPAc4wPuJmiFn+uayTQXtmfei+zZml3SYy2sQ7
WoKJRrHL8qmFM7VTRzxjUScmfTvhBuCVfbJrZ76RLIYf1P5FCxvveRHhmyAx2FNlwnsMjHuzidWT
gjHKroi+zPP8TkboELVaeSrs1r3rM9xgCASwuRXTgAK8bVR3iJZ9BWEx4kLX9qfSCXEs1XX/sc9/
cJrwhtyKsUP3edg7pkHmtlC0+4y5amaN6ouRcuahyuY7C8HZIAQkkinzsUh0OHlTcmm0ob7VnV8f
MUocDo3jBPepW88HtdW/BiP+ASCmumMwQ9FQ5/LFAv7xUunmhxJH1SVDrfEemURwJXxTjmnjtPdl
URAl0Qf4W7O/D6qpvwdIcOlqBBnbOtnndXn2stG75sZUHVLmDSytzHBn4Ka1r/vuYlULIjDotKM5
2MkJgPCfSDX9sdhmXkyy5HuuVr8HDtftUWcjgsdzYzcKcL2kbe80SnQSgGuhJcGKvTP42hs2bBv1
zyrRJ3h1Zn03ADS4KkvAw2heZEatLdNqpig8Rh15kDREmCVPkIyIhlb90LM/elt5TFN4voij7NP4
BfTyz9k1qhv5N5UvYVKjuabepqLSXk0YHiaPPeleux4S8DdOtTfyMLrv8iq4BSMzjEzj/Z1CfHnS
rkRub1ie3jIjZOX0aFI40QeWtEwwE2KodlXX59Ce/nRN1b0f3aTdEwpsQ0KhK9gBbzVyS7ZzDfoQ
R4gAMo2WY1pW1Euk5CtEgHw/xNGPJivxg47MC9/yPgGxgrxVfeKC/qxTLGJGwvBkHzDlaCvrmcCI
votBlx38uHnz3AaOmdvg/qYaxTWsGQdjxdzPQ9/sy46YQJ0/o2mq3vdRpN23S+GYGFY6kDDTfBfq
gX80O5B6oaazQlGcjrHXao5Bkrh7QFmnqAh+KGQeUGKIUBQilPG9t4byS4usOR/tS5djY+e4cJr0
gByIOkJP9ZgePwQNQJ75hRVJuyfvWZXmIwbe2Q43gI80VkP+vGMtEOrDBLn4afQIsNd6N5EVDl4R
VuHz2VYglHy1A4dvxvcjyMsdtlnMKlgUdokKh8dsCV7PaXCyvUV9tup/BK6fIVBmAG909RQQg5kD
PPTP4YxVow5hftdpUJnavwZIgxGw32PjAeerbYeos7Mz81bdIzRdHNWiA6HcKRiwaKqCfCR6MUHg
k1go3bepml7H0G7uCTVm+7mbEEXL2ifYy69EmpudhZ781Zt0UKC6b10d270pfu/dlMR3b9aC06ni
7o/G9e7LiGHWbBSGsbSqLjMKS60WfhsAop6rrvuG94EBJ9gOjkqZTA8DXkX3DsHjYiEQB6n+ljru
HfiHiVn26HMFh28jq3aiGwHwpTg+6kbn75oCEkUWVwQq2sAk61Zal8qtip2V2O0Z6HoBKM6zAN3w
MThBZr45OUkpvUBzC+nYt9LqXKI8hXZI4vhcTq157uvK+y313uEydWrrf5/t+gDnnW+pt0BklO+R
0e9zKwtu+hjgj1ipzYGVunfpAZ6dLXCg4E5ISSk+i7cOwr1jFQQ9VPPAnPHBG63hOR3QKHKoISaT
HFszeM8zxb7bimoonLVqM/O/2jUUMWy+Hi2fuaM3WOAY3QygZ+V5Jz/wvX3oob6mMfTtWTLvdDXg
VfRN426uY9KmzD5+pLl+zINkuuFQf+kQinrR4uAva3GIgqpzj26xPIyszvgQL8UinmPmo3avmnX7
MvTt9NjGy8hNzSuD9qWOmOpWdXouA0cN96nDbQQTdlVa1h9dnzLzsKIvSaqjc2gWz5Yx2qcxj1h/
L4XvPsxeBw+t1eJj072kTpPcQpYHt9R3ooNRQACAjR3dWbb5ogcG7A1v5InC7nEAcUV8Lz4OSv0y
Y1BJYI/FWbcInGnZRTBg9pKRhioMLNG0Fq8rEJj/FEpHvqhH27TwsMswQiS1/BKkxph5LWEW/Boc
ZM+XRIAy60fdx9YVwy04EpiBenCsgx401hQMEytOn2MJjdwjKH3lQS3uGnN6VsN5hNrh24cRVZr9
tFSRKZj2vcnNMlMXoJkTpvBKOqQnZw10kWcWdyAyLsMEIwW40mNndi9Ki/9TbsbJQcdEc94LZi5c
CPwW+LOjM0w5nILZfRxTTWMq2GVPHqm5W9xUX2bgRh94bYA2LP4Ihyj9UHNcYrz2h1v4PNwSJXCW
UEE966x0Uh4ox3O1BykmPmEArDzl4EtvNMCxVyulVAB7+iAFpjo3b3IaXCvfozrIr1lcMmSPnXPA
mhp4CCkFQHDFvC9QTIucwua9sPcmQ97DoEHprQEK4L82nJKGv4fkiP8QE2C9JHP4JUQKDvHR04S1
3MFxRgjuC94IgPYh0bi76P+mCupb9U/WNe1dO2Tneqz5TIIKTBzMm9UEklALj7Our074e5GXxlck
5FHkHF/1JLAu6aC8zgQBFnqreq7MxXgg/qZ2xiX2xpBs/cGLZ+8aRtZjTCptn+rIKrVqjvCfAWLc
vnNNfbrX0vh9VFml4naPjGIIZXgxaap8dG2Shr8HFOjLqgARZHV3skl4g+Uq7VU4Ip1+doOjvQHb
dZHGViYWAibjtLbg6vO0bw5FanvPsACcJ3V6n0HwPRuAEew8aE5VnHwtmRggXxkBrSxJpkp1TvWM
OV+ZAdBUlHPSuSHzJyMF/mId8qAz9lVZ9BfYEcV7Z9bNZYQtspeqnjgNeOPawi9UaR6YLvP/tJ19
0Mvgx2Qr07mI0/kO4Y/nfgbsbbp28hQg5fIUNFpNZhgpTKd30qNV29W5hAZuBLAzlASJuYyftzA1
3AGpYCckyVgEO2cesyOr6CeDOAej+CHLsKQHLPZHbr9jWtZeswUzUy64uhCExdV0nqIFN1obk3oF
GBEuSFIpJj36oiiGf4z/aZJ26Z4tr119KwOuq9dCp9tlRUopQM9GBzmt1VVw8E8TjpAXK3yPG5AC
/tvYBOkpgM5rtwbcomF8Q6gcdUM871ZdDcEICW4oM1kwuLGDkvciuCE7Oj+FJDn+OblNcAOXZc1H
Jqv8EtmUN9qq4JJdZDOZiSDBwuLfG+oCtK/b6igIlcp5WiCFzGWzW9EDtw4avB78XaJoSxyB1gAs
1pGsyu+Okh8SNcAh94fZD6CYlwvXLGeUrQ2faGuJOh8FqiiN45xN2UV6Rk7LlUEWMfj7+HY5ifTS
QnXa2U6WHuRXJmhNk4BF+Gxx9TsHjXoWhRHH20NyH65gOL93y/0bzci55KhRSw5YikSuv2zGLJFJ
aWF8J9Usq85hqej4zyy/KQf3GeCdcZE/KT8D5+UwqgbESfrqiOX7DzkuHQM45sttXO+wNApeKvfJ
ulgLaXRrG0u9OyO1gicToI8V+ytPA7RbMtTjlI5HVa//EDywFAMw6q6GX0c8FcmRrBpszIgqJ2WM
d5ujJL1XnFeoBt96mItHrwm5ozYSoqc2ad7k3tuJ+zQQ9znNtcGwbg0RentM3UlvFbfUYfnXhmi2
bTcN7LAOhLoJDnK75G7IVonHZ7KTTXkKrFD3ySt3O6/o8xu+jh7oM9lcCogIPBvKucLrnbFlSGaA
CMCcsRrGCPSXTTnawZECJLJr5Ld1c0570FB2dJG/NzYNMermELfJ13nUb3Ll1qsEtXRXWOl0kGst
VyVpC9b/rYb4yoIBkHsiR8iWtK2Pg9SlMFIcQ5ouBKKJ6OPQvcqNXx9NuTTb0yB7aiKfuwoM+0Eu
hfxIva+5Pm1Q6Hsi6MxyrerPdrENQe5yvb5m7vQzwCvjlDEb4Kl706q8hWkbnvIZonOrT6/6MnTI
ZzuLbec8BzNIYOz4dip0TpRwG/SErCQv/p8//MtvkE1sryC766G+9lzvHmoyOJT2hn6QIUC+7x1y
4xcbQNb4msLlXS/uCqf45a35BVTx+QoapPGKCNbk3JyMMNfmY+yG35QuU4/bFWYQvOmOC6V7G1zU
/jnDxPIkv6X3q6fUntUTGo39vG+y8L4ddAWYxzIOLa+1HClb/9nmdeWMcECYHORJ6OP0xBSGpcvy
IOgj0k4mHOvt8Vk62NVMB1PfD0iwXeQJHjtruEy5xbKkOubOgPGRu4Ar//Pv2kV69UOwwl5uAFdY
ACnbszfHD66+ABiNwq4XeRuGt2VYlidJqltbQfRnGZEsfXaOvlMNYFbSZydQGCOlvxTb2/rLI7pu
yv658oaL15h7eRLWQ7AVOCtf2oYEgYyFLNibMwrd1+0N355laZNqsDyFat+fGkB659CJTrLPlIdd
emzHf34EpS53TbbWY6S+bn7aL9VPbetjW1a2/ffQg60cCf7UvAZw5XYp8JgiBeTW2yCclw+H7kE0
DXQWqpN+woeCPD3zArnjg61jDOo85XP74jA3YH14rxOxmNUCj+3kJQeUMtTdnbVgVeexfMkHtzuZ
5sxUotHVgxoUxG56BGZ2JHhPwjuY8sUu0pyH+hBE5ZODefF24+WvSnV9nba6NG6PyadDiiFtLz32
g/IwSlEvw7Vs6Qn0JTOG8yRXX05SgGecwKzw2PU+tPq9vCWw2mmVzV9aB9f4LbcQUZJ1y4Rr8BFS
3e+2cClCLlgXK+mVODjUkHjBN4yJ/hH1wN2RMTnKNZZCbnu8TE8QymWNPKV/5pN+82IjO6nzeJeY
JQJlXneRQUZj1G7h7Jao5x7CIli/AEb7A1J+dpUTyp2XLUb6dmHD2NHwYx68Z8zi3BWz7Cf2m4/n
2SmXJ2IbDFRNda4ct/0+vR21Qz9BvN+uYpk5jKTJ8pnJ3Mw6+BZ0ISGVwAv4DVyywUzcQ35UupBb
g3JioIsyatZx1TGTyRZ43eo8uc51AphDPvcMPRKN4sjeZziGrbOrdRUVaUFBzk3X1kEYLvVjbSTG
Sc4vv8u3o/Ha6k+zkbcn1TRe5K5ut1a28q77HhtTtBuLAqV/KOR/L9C2gUORb7/U14kdy9MSRxqW
D2D8j1pm57Dz23x4QJDdvABNq27C2hmirrrxLPwswyxb76/ciW2M2W4MH+i/UuiZ5uTVBwuCNLIY
joHDScFL4DKCH1AIPJZcMrkz8lgHKrFHC3iwX+Ab8s9gLh22EX27k+sDvYz320XY9sqWdPn/n4q5
2gh76WEb6uXHSHWdi2912Vob5wjbDya0CDPIRFfp7IuKx6J0kT+7TrlkE4dNXrV1k7z237D69UMp
v/OXWcZ6bJm7e2AB9yQEscfgQy/zV5IjhK7lNZkL5GD2wWR+Q2uFeHLYJ5eiCUP1KN3XTX/5gkaA
QbogXedx8qTKjG4rtrZpzkg5aChFasDElkmY/DtbsaIkpf7LXHb99eU8wsR5GAt03Xq2G+DpJ5ss
1bxHr7cgCfWnKz/ErG+6q6tXmZbJpE62pFhPvUwLpUoiCM3rAALI1lm6bFXZ2ortNm5t29/4dGyU
f3QIdTCGMWbKwNkBBMgvUpc3jyuesIxf9q8/fi61Yhcpg/rLNFJu4frkzX8EEO2v8rhGKOkCml7u
Qdh1SG7Ik/Lvm3L0OlQBymkubpkePlNBApgi2xLuEydECB6yd9uxrQFlhxRbP6kO/vdBq/Pr+uuX
J3kle2zvzDqfWR9mafX0vCN/8s97J1trL9n8XJeD1rP+0uvzH/h8lKKR2Gjtd21GalbGlW32IMf+
W9vWRfau82zZ3Aq5H1tVtuS4/zzrL8sZ6S0dP/2pf2v7dNZPfylYBnyM5uouhNG3vOJ4OJOrqOZ1
rSovvBSEUiBnQiNi8b6E2bZia5szPEGh39Gnag02104y3MrJt66/7JFN3wxACJGCX59oeVnkPdle
lu2l+s+27TB576Tfv7X9X0/lz/lC7i9i0H7jwcWhjWntMheWD9dWrCvZrf5LrOLfun9qW9cTy2nX
vyDn+dRn/QtD4t1ryvBT7bxwL0ODrEFla/tGyxiyVWVrm5BtnT+1fapKP79HMKD/rtVIIiSFDZGP
l5PcO9NbeYTXTWmV+kwom2V1VmUn3SvetuEdMBW08a2uzAuNXOoy8jMXCogoWZnlrqEjP7DaeS/D
A9F/JFkblIH/pqutg4atEkOQ0aUoZ0iYiL8d/m243R4FRxb9W5/tMdjaPj0uUpW9Y9CkhCxcmF6D
OpuHztHTeS/r3wSAAeGiZHwP2iE6rW+8XJStWIfVrS6X6z+rsmN7daUaEEj5e/iW+qczSNucJWAn
tITXaBvs14n1ul/uz3Zkg1cJi7fsahEYMZYIyS8rx62bHCuFTAy2qmx96ieD6Nb2yz8uez4dMniV
cpyNB1CBzzVUClwDpAeRckMDybF8uEoc8do3Gbr8LMmyi1yZMunz7DKrzq7JHOsiL/t2R9d3/5dg
5i9Tha2rbMntjYqeiN7aaQ1y5Q6iJ0YcIZOio5U9zF5JOgY1F216lFd0jVPKEzDOetz8Ji/y31Gt
Wg2OWGeTOmlIDuZ5dk2QCIYlDmlNirohW7nb6r4VKOifhdauXHSHndnCgIwBeYt8WLoWnE3dvxPO
tkUCIFLRrpGrKvelzqAy6VXxXsbwTIRPri83eG4R3WnXeOanyy8X9ZdbtC5d16suaxbZXF/ziOTk
7JnTUa6y/NmtkB+wVeXCfmpbV3Wy5zOZc+spu7d/SQ9DfW9jrbfDxhCruCD3v3RFPJ4NhACPOoxZ
qlDPECAtrvhMstfSyZ0ZDjI9y17PA+apJwneTXXwFmnZWVvOoSZ19lAGdbuTXnOXjRdlLs2D2meA
9Iah2DURr7oUXuaae9sD4KmBKbpPE/ekRqGVH5EMwnCZlf2RqCSo4cm5NnrQPMHJIteMaCzE88zB
vShW71N/fF8Q7a8BMrCv8G/qA6pxI6ocVKUtQ/AoS0hP1CMqELFdpa+x56AsaHYPU4wWggNs4aST
2z97lj8/p1XzHb7jpTe18suYm7hqpf63vGRKXuMDf/MDFaR41rz33mz94RGtJ7PrByQctBZ1nGHY
BU1df61nML0sycsPXU3tPYo6wKsiZLvUYrEFMAklz7lVod+kqocKiWCUoUpw3BgxVo/jsodQEmYC
A44CYaKdm8IuH+cpqR5lS4qsKBx0z/IcYWGC8FYRB4eyQn7In4bfTZJn51ZdpPwytTKwI0GJ47AE
gHeuz8otLmJUr1UIn4aPkaiKguGhzQowQV47sB5uCvcGUoP0mkewvUX1a+qn6HlYCogu0bOvJt+Q
1VSu0lRmmHSju4gqV4HwmWGRrXGC5wY17GeVTOhzqmjafhrHgBUEO2LbA1qV2lzLHEtRPGR30zB0
j1rSeU/zUtQZsD2bZwt2NT22HaGepXutdHBFG8jOmBNmc+Ooowvj/zUl0fy41kBzoPzr8Mxtx1eR
5T2hMhPtq7DdoXtqHB3NMg/T1ORovAGmLwzNvNkOUGdgrdpBt/Wk3WEFjwwGDuClF5b3FVS7+2Yp
tirP5zkpiKEOSBvZcNNK/ZbPZmrsNdPQblIUU/C/jUVfKfvJg+XuhSnBZkQN3nsfwKhrj/3vyZD/
ZpBKBxcO3Z93y4TPDDIRtEJRoRLTz3+R7vwa5on++9QkoBUQxHkPxgzYNTpYT7NGLtmaEuuucvP+
pvdxe0nTuHjkFmhQ/lv1tRkVHq4sNR9Uo3+vUQ16cKPkabCrBuqrUr/GPYkjB7HHo1RlB6nQD+TX
82M97nqMO3bT0j3WUkz5YrBcy3FksGlyFGi3jBmHXw628m9OOpt3cqq6MbVHxwsvkMNw6syQRTvx
wakO2y9og+RnGM7Jet7amNunpmuPuYqszd7HYrkPsjeMCmeC9kXDWtk27yBaNK9wz/tHQsdXqWG0
275iWgcZKhsRa1p6SJtjlJ8PStx31UWPC9dAgNrQfohYLJsKDLp79NP6+3ogrFymqJ3IDgcliysy
mAloNi6FbirtGbFNbS9VuTxZqi6fKgdM2HJ97HEE6FItE734bI8/138nTXL/bBc1nLPl+qE6DSIv
mzz86XlmxsFEOUU2paiCGYb7VpenbWyRkPylUXbLng5yx2F4AjgDAi8YduC6sFQoKwYlvf6troPw
0ttDgMZ7WH0ry5Psj4ewPqU6qk3VrDgErBUXt3DigdcmiIL7bimGBN0T1/DPv+zo+xQ7mS+Bb8dH
KAzxXTlmeBguhWxJm8kqG8sGG0W1WIsa/Ab/o6Mcsvbeju5GzAH/L4ek7gC+QtXOn0/TdgUit//D
2Hktx4ps7faJiMCbW4ryRlVLXjeElqSF956n/wep7q3eHftEnBsCkiyqhDCZc35zfLfxUspEA1f/
+nWit/iSqSjV5pS2Sx0FaUfdaKmAhUh5jpZFDmDiLDYn34dYGPkDxetyTHB92V3KkMvdn05iDQe9
Iy++jjwyH45toiphWTl4YkySdLCeDKT4kKXE3n99VGyKL26hju4sQODfHxXf9o9PZKq+7koEGv/e
sfyqqYwpdrzNhfmSYk+Kcmm202M7VenRHiMEJwrkzS4jzyiTrVgnRajcy2U4nGy1/p2Hinw/mIV8
r4b1peMBeyE3TaUL0EHefr0G/8uqW/VoIi15sjMORTKnPKfQDJ6iSnqmHjm4Ezv1Mjj7RWxexT6U
wuuUgrpf+dJzrJ+SQdEfFD8qHpVkL7rwzsnu5aah/PIS1ul06gMlPY/LArifOrh6UrNqNrPLMxs1
3rIp+lBoSiLHt7/kZMC91CZ2SeVS+pQ5NRxtRWtXYlPrm2Gn4ZrqlboBEd81ja7/hY0V6CJjVNcR
BZVPTY8tgky93napr3xCClZ6ZubruxHLzGtpjg9IaLpXo3yf7cZ+NiS7PWRlBDrJVLvXZkZIIVtG
fgWiA0s37P8Eltm+ItlSvTnGRdxs/AcF8RkM23ZA78laHLbrGWtY6oX/bqIs8q+d/2pTDQtVbDaf
ysGp1/i1lRDmrOIhkwzz0KTdBHO7Lx5UKqZ/Yf3uip0SMrYHFBjPVPLKZ9Fk+g35BXsot2JzhCax
V5wpWYnNOrb160yWTmyJI3aDfJZhvalURB+DaUaXUBihdqxhxVAWXftQ2Mz8TNA97jy0eGA9Qcuu
K3+wDmJP3/rOWlcGg+sOt5PZ58kDMCZ66uWqX1HjEx3EphXJJjKFqD+KTRMjInwgVf8kNmdperd5
51/E1tRnV57X+VWL0ff4Y7ALo0G6pVkrnyOfMuLQx65qyKsrQp812In+VjrtYxK38hGxwnBT1ZZb
JYYqXyX2SXQQ7XARN6VUZxfRJBY6lKPIpICh7lQMVwvcYzMzuInuMeVo11y/NU2xsTu7wrCwXoMx
L4/mZBXHqKNYboEFl0dJZtF0lQ1mVp682OmBjptRcxcqFlbgk/EAISx9lY3KWcPNLHdikxodJPVq
8VTqI0hKrUdLsHRT+sl3YfqhqslH3JXlFqF4lb6ios62lONbG5Xcx6tpaMfclox7Pcysc5kYCCyW
bu0kf02oJfe82pQzwzoFNyLW7GUxK6m/IoLXoN/9u+2ni1gzpPar6lVl+78+r7YIYDozvqvHubmM
UoVcurBB36Hq0nkTfeWy/6iPg/nUWCN8oFwtTlmomZCNqxRF3DA/95V9E11HLT3Vkea81E0ue3Yd
G+e0dDBgqWtoKXBhHylH+pCAX63jYmUjGzrJJTeVPcbvnYJAzNDs5s7Ru+AgmVayjdJQvoeqUrvi
8Nb8IpdO89GRN0JGpMdwGCdtR8y2hLpbGjfHhDnO7W4BtlRyN8nqAjIujKpTyTP1ZJah1/tqfKiB
k/+147uP2F3+tFJHgvgZjL8nz4Ece2J/iO7xJI4WWzaNZkU5YWXp++9NsVt1lGTccGtH3z0DRb0Z
emJsZXOgdvvnEIalH03k5QcrNKR1qhQqtlSDtTPQ++7xumlOiqZbGzPJpuuEj4vXt3LzyN0oI/2x
rTfGzjfYPNKfxnmwh4Qh6VgYm9u92Rb6BzWJwCJ1nvNcfdy0WWJRpBLM67qq6kustvVO16rhENmt
gbuvX2JL0FnwsRCr8uCjMlMtwWL5vf8aB+NjEunSl4TS8vuLslwBFVcYn1M6vIeSZL0oZpNBO1bm
+9CEDc4QJbijhNreZgtUXJb89NinsbElHJDe2ZQCoXFuDOJnPMhMfw5feQC/UXwofaoBPsiokxhh
MwhPAlv/yiAjq13/EGDN0bS/+g7NMpzi5sFpmRN2faXcodvokOfgsETdleURXPP9napqeFCN1oI0
kFPc4pQuO4o1y6pJAYJAOHcJWBf8a34p1uA85KnzokyxdNZ7x+EcgO+tw7Q+iM1OgzyXW3G3V+Me
MJXCuGzflUjdisZ2HgMK0t1qCOVzX5X+Y1TPr6oRqBexNS8KcEs17kRXR7GOkWL4V7EV9sG2Tcv0
l16o/qM/k0ssjOa+1Czr0d+Ofma9xrwqt+0ot1urHYK3Qt3WQ22+lSiysMyp6t0QDMULNner3ojs
X8wjT5g8FJfal4DnBxRvdH2ouN9ty46oIOOMs+5SyTJugR1N3ESA17RI+xJ2hwYwtdAKusefDo1W
a15ldsZmwFLw0i0LLozJa/BG9sSm2EHCtrg0M25bWFYfETvxzUFXoW7AcNQldldctGVhguI92pJ2
zq1q/kUU4KUro+ltihahR0s9BxwokHup+hLPw/Q21pGxGpf2aGn/7/42yKWf/r7tcxzkaasmsAG+
/X38n/b/1/H/u7/4XrUaqNx29LWeG/FqYMJ+K4epvqmWrm7NpQ1cRn0TO3Imv99togugyOZWLm3/
+ixvTnBWkrONVd6JYmEs1ZZO1cgbrozsrzYZ+2gn1zc/3cTOMXYct66pNwjKOylrDQomqfkalXoI
1hb3utfDsfGyUSnuxGLU+X8V/ZPqKk21VsNEPgUVhXg8pMQGhHb51C4LsWlqEkX339tZ5fVM12A9
/r1XtP9sik+INth2xzxC0PbT9H2kn+2Uh9482nclp+u9x/4DIpnzmlDPxEVV5nvHp5ZUHa1fk9k7
7xoAOqKFznBn2DaGowm8lSKVI7KvVBNTeLxvSmmjqc78DJFh2HYcVQBPnyjL2ovvCDPkfH3VGmec
sJ2L3ykkupZjY15xp3LWHtGNGLgOaNpGbdrxoNYhzO7FcEc46nyb6xhhQXEuky+xQyx6WN1rG5EV
lei9tddTvQSu0/q3zEqkG4DozlN3DjZiyTzDdNFgxwAht3SXIQh1MfFYb6Uq67dM/sDia38qvX0D
MTI8RzFO8EnX9ndR0ys7OW6zvT+m+iUMVDwxpHJ+SsP0D6LD7A8fDrGDP0i6Dh0L698bfjJbbeyC
S1U0za1YFprM8DAswCUuHTR1KUVqkGwYbXlRUuriQSbL68EpuovoL7ph8LTGNHLCAA04TbJ4siOZ
x0u2T24BsA581Zr0CnQIgwgDYzStk8cNPmj1xQi6ZFtRWnNOMooqtFGfT5aNspjqePNoZUO0L0AZ
Hx09MvaEPYqDM83DIavGcS/JUXnMtAJjH7+PTknjg3gaLPuUlBNerzVBkqhL/E3ctjIODHK9sZ1i
pNAV6DIAqP5KfqJcp7HV3XxoT3CD0Q7yxEENVPX9/dxh9YO58/gQGeCRO93tu5CgVFDIjw056FU4
ytrTaNuwvOGePuM907tVNI1nHx8qENR56lVTGEHCgh/Hu4mCDz+dfyeNvfbxI3she93AtYmWWvs5
ukdL+icy5fm3lGi/CfxSXm4EBMoDW91kLS9nf9C3/XIEO8a/Ax1YicXDyITKnIB0IjH5XaBLVDv9
3UFrwBQwG46wUcdrjZH6QuOfga7VZ8eYOlDI3AHMjMpd1iiAZID3jZcYWguD8nGX61L04EuOdbEU
qmmFEXyo95TcGf6w69NhetFN5k6KEjzYBXeKMuUF2AB5fIkQAK6Dcuh34lNqnOxrbVAOuaUMHrHE
4kBFUMxUdVEGGw6GHH7rfjfpE0BE0UWs/aPRXPaIxn/v+ek+ZoJPyBf8HEe0VZVNHRoJvFWGY+DF
KFusHFupe+owsDyMvpyBr+CUZPC2iVsOVHosmxDtnPXUFvhcLpuqPlG0pBvFXmz6aa24VCfGLiYP
FMmZFpOCZaHmIX5PpT6Vx9FJKhwsWBOLnz5iTbThNE7vRkWiNOSosf4/PjcDjCopUP+vY4vNf3y1
hY/AnpGQ+4+2n4+I7x+jcj5k6UszheEDz1zfLWLL2Ks+tRV9rt3LjuVvtSGUVnPOv9lyivhqVsVO
bIkP6Zpz33aZczYMaQe6aL44XUNJYZu3z/1oVa42WMF7G0gPFBQ5n7qibHKbxwEc8FWg5GpEB6C8
XRb/IZhxBx0k/l1Fdcxrp2lfFrv7VWJ05Zk491EG4n6mUKA650oVbsCZzm6iy9X5Z4fYywDrr346
ljxFa63k7gmJDM7NyxHER0THn83eHC3XGmpylv/5kn8dWhoT6oVU/ylFowowc/mSnwOIzXSQdyS/
4oNnD5J16sYAAyKsQ3F8kfqQEhLVuuqQHK+puTx9lQKFgR7a321U+mKplNo7i1DB2ZIxLollUP/f
m0sbTt3DOVoWog0JprLGF40syLL3Z4foJ9qqWs42+oArgNhsTS1fR2BhvC6eCO9X9e+IwgWnkOtX
JZgof+vL6ckqmbTXU+Pf53Pee0jF+pvaxdAwrTG7szWgKjEQt/Nk9MOuQFULwTFCs49t1d5IHZgg
y1N8sOTokqdytcmY615lWLtEDIhep0YtEVgvskd+Xbgi5m0/JyYEFGPW9Tc8RV/8JjU/SsM/yAQy
A0g41DUldcJQ+rEoWxN8H0EGEhrdn3FyTn6eFx9aE79LOlFqnpYI6FENGUaPG5YOasEA6ZnN2fDo
10MD05wJhNg7WmF5DDNKAcXeHAvPk9/PjSv2xmmY4XkJU07snVozvdSS/pYsRyLjkd+ldXUv9sW6
TcwJ0BJj8uiubGXpEuMkxHpgzNGdWBMLOQteZ1Wu9j9NYg031NCL8fH5/tTPXtnKrG1MIsoVbVYT
gpu0G+pOgYOufvr9fI88ZOdGL8yDP6v0nWNcqahEuh8TpyRF5JM8UVLl6NidcpSpo6JmPVK26Qwq
RuwQi9GGGrSSlj61JE3V5uczii99lHMJ2e4/h/lHF8OKqSETB/85Wo9Nx6q3ptL7Pq7Y7acxX/GP
nrMpSSvssHRPMx0KwZbDS0NNiSAVrP/4oNjx/ZXiB4aZ7G8cXX/6btPEL/j58slJuAR9q5P3Tdh6
//Nv+un913GVzyyA2/D9G5azINb+8WOXH/f9m8Se7y/tyuwuBuxKqfjWaG35WCzdRAdfrwnziFWx
RywmcfrFqm53oBuG3w4ZobPUDRtGG9ipjc25SaJqVWNgEUSUmgVN/m4UzQRDD01jL+/N0J+3ltN9
IcudvBSwohx99GqCdaRu4kfhwAdzhm4fpu1nnfnOhjHT0QZhGlVq5CnmtKBsnQ9TwiI77lyp5kEO
aFYHh287xBgb3K3sOnlinrmjCO9Rb3rH7bnt4HpMD7VfIS7uHpVg5GCU+UHETi693JysmPrLCtUT
AZ11SnSr0NX3sBhOElnPqcAScQLBUC4Jv0Ii6ZBQ77ujjphpqpMcI0m51W0iXeWYKW+Jn9G18o86
YxHs5ZamYewpk0qT83ebgomLOxdDtv/5VEAkz8tqkEv4pkpXsYMatPd2puKqantKOef7prpvUn24
DgyEWquGhZ4zJR9mJCPAy2J+SPAolZis4JCD7UHVWZAd2tEdKTXVHfSGRnrplREHsGUxpf6tHqjj
z4qjFQwGqn8WBdHiFTVm40YtYI2JthwCw3bGZY2A6d9t3cxAAqSpuq1w0Stsw7/LlgU4Cqe0qmtr
gmtKW7g4I2OY67wsolQrd/ZkTa7Y5AmiXWNoFBQMNd9NP+2NqT9HRqsdRJMtVSpcsnHGLrQp1qJN
LDTVV0kTwWwUXf6xA2KeNjXfXyyaDbUgvzsV+V58sWjzw8E1nVbz2qkmY738SLEzSuT8aJgACJcm
g7D6xbIkbwjC+FaU64KC4GurKNGNnPmfMar8/aBoZ0Dk6WnErOoqFvYM6x+slbH5aUunPsfEDTJ/
IkuxREmjr+F53R0SIzGuBPuN7892kbmeCx/3o7BtcNGymbT5KR5Ds1Ha2+9tHJKqTV2k+gqdL/vD
0lCPy+A5buy72WF00M8VuaKq06+Ok0h3RnQMlg0tiv9ajEb92hG1PEx6ukwLqffB/Q9hxk+/MYFy
lM48esWBLLkw8a6IrhjedZeymLzvK2ouowCtcetCRW7uijoLbjpBspsaF/elH4xH0U0sGJKpLrZA
5U5sir4KlHXPqFCOi0+JNioqUkoSkjNzuHHlyIFzTXPNucLlng+a1r0Ffg0lZGlXrazHSSp2/dim
8l90g4C5J3MfnkUPRn5XOVK0YzRz/RVT1O6kwDGvFItaVxzEqrUS2ngZjLN1FTuUFrinXJKcEZti
B8AU/VKlDBhx3pAgx4YtqWRNW/URz9+kN04/fUNip5iZNdY2Vat4Y08oJsBZhreSaggPe5ZkrVmQ
0VZWW/kbzdEgh8NvuYF6jm5621AbqiXED0biobaWYiq0eJmIBWOXGbcs3DzVeWS0UQbY4UmYhfgL
qc8HPPzX2rIJX+85b/Hyw1vDQX+3WKv4mEMfxBp2zRn560O7VAl1i4RRrInFIISSy4JJLcJJ0Qi6
tts6KhnvMQb4UkwP4bfwatF5ywy76xdZnQmztMxil8KHnwVjZEodxHYmqh56PXvWl8KjbqmkqZef
gDcRlUemqD8yKsBu0CAJCsDdPYiFWrXjjMFRvfA3/rOqps5HlKgwMJoc7KPY3fczFaJiNQY7A/I/
iUlzAM4naQdl7/uM2RMWJAmckdg2SSGKs/i9G9jLcYnKbGGfYHdAhRnlC/pamjSJErvua+r0Tx9a
RFpU2xH7L89Q7gN8HQ9F179YnNZjhB3YplX0t3DSnfW4qGoTDlM4R5442Vr8vT9nW6yJ/wA5rHCt
B5wrCZe0o9ypXp0E+q7FqO1gakW5N5kkJFVcu5LcbQfdfEz5qw1jpEKfog6Z/zCXgFIzJrcB0s+S
4cU1RcxLUVq+KK6t5Z8l1jKgDesKLAjv3V45NJAtgsok0aWVkPiSdDz948RQosx5M50GhKKlrCQp
84n3E3CrQuNDz0JprRmnYqjHQxOaw/dC06Px4KvLmcumt0xRqwMlv9XBySug42I1t51eWYtVYb0q
1sQisfwKtZMDDWPRzheLHUupVRToMOj4nxdW6Vj5PsoAASw1osufKRbiD/7Z7DINsoyCb6a/1DDN
i0ZRnI5C1JyK1XYm4JVn1uT9/GfEdfqzKdYcZcDeigJeHt4FnEAW2iL7+1kYnR5uO904Jov2XlwH
YhEtmwMpjs0cNSfRVPoG5g6BzWhE2Br0wtHAlHr+v31R/EqVpsZ9VMupAVuqxr5XrU4d9gmQL4rk
OacLH6LSsTEQC7EZR1CIlUj6UzOkHI4YQ7bu3Fg9rihSPB4tu/A0bLraYpzcIMNaN8Sf2pPtilmM
KvtbYj+fTjo+KOUC1mU8gm9sgeEcpfQTqfO1mvXUjSbnrKhCF0YZidK5DE8mWphz4Hcr8u2NO0zZ
JVN4ReROZXgOlNWjXLUrHhklKXQii2XV7cENLFPbWb5Rfa/u5gEHIdPGk9Z6bus23+gkYVCxdz1e
LE2wiVqMKPXclfqM/AgyQY8XLg+N+E5XFXM1KZO09qUWW5he3cD+B083P2p6us/LkvgdlkRRo79W
Q4Vn4ZRuwC9Fa4NCv6LtTmFQyy4vRyqTw6LwGgoywu4E+BU9SUxKV5JJvQYxQRVqqVZA2aLNUC0e
0a2GCpcQBcnp1VyqA/7GduOVICoam1hjP/5pLE6M3TtYpfD5uXdOwZTEqwiDLT+PZbimWJRGCuHq
XgZ8q8XQ8THNrPo/sU9FtoySajXOhr31Yd1IZbtr1ZCTAIcu0k3OtB5SK94MOrqY4cmxl9AlRpCM
x5pPi1f38mxRFNgxlrnPk60mTRQCS+j9u0HaMqKYV+Qf3xg8h2t7on6/lMwENhEyHXtm7KlTm2OD
R0O+yR8e5M60S+zbCAJpR8ZTPiGmxT3DxoFBzvlHl1TpUjPfBQCD7cCW8drqdJhTVD2F0p/Wx1um
Hs/LFaTGZntOw/nLYOcqb3hRVkyyJcu/FGr3UWXQkVRu0ZUy9Jg1TQP5xtDCMUeOdY+A6KlIGhxw
TerEqOD2UsIJmk5R+JzI6cpsF6QIrGV3VNtnn/eFB+XVxZcZf9CMFI7Nd5mVE8GEmPsVqpwJopdx
7ippkwWNf5sgrs+V/btMcdUL5OB96qVNazMRHJTeWwaAvamFR7RyG8MJPyU4rG4x4k2sjPOLUxGw
IACpSF8WFolwjbRorylE8pxYvkFcsFfalHp+2D9Mir3BCBf5SIgUS9Jlsq3MkKTkI6mUbjNXY+dN
YVpuJPsplPLcNeLMX9dpTnymzzeGKRWnOeSAQ0tkMFKUu2CMW9CU076T35n5hytnsvp1V983CVat
NX5dxPPXplO+Km0PngVAkq1hetz2TyhyNWBHcbjCxTNzGQ0qqxn+qutgmOq205i5sRXuDF2S3R5k
lxnrT4DEKh2RJJivlPFRJXt5jPuKDTFUVrqdogUG+6bnwOnf/aCqgToVn/H8MqsJ8LU0/ECcm3mN
+oiF4mOPXpKsC7TU4eiATF1yG+3Y2R6xtnHqLEJmiIBNX/1D+AaEifkaD8alGEnap85JV+mWKcNZ
kxn980yP1z2uw23ZnPy5w0A2n7bY85q4y+bhbvqNczbx6ock796UDkN5uZ2ueszIv5sXXG9BIBBr
dBJ9Ok/oHMhkh2YYsGHANbGqiw4gWPzec5LcusQUWNKkfTkyyAp1pVq1W8697KUWAX8sBY5auakz
w7/hbdiuSe3Eq7GyHs0x87S840EggaFN0xc87lNPcUh4N3UbuU2TPaMXpcixZQ49JhF+Sag3zRoj
4cUnFmX0uG6k9AmY/w10mu02z70Jga6KEuruh70dqZ+FlHxmkfrRVBpmgTVkfpk5FBHubT5008bO
SBZEClp2O0VHFE7Bi0IUdMyA/Q1TcS/H1aVaAlX5tCRiv7TGwnph4AeHSGWbXnfh3tXrUTKXcufy
rg9jNypMoiWLULcKxn2h8FLI0AiZwPtgvfDUNINVrOzrLLqzEGK4ZVpcsqT4k2nWvqrM9yZi4jXq
19BOM0+X0x1CFeJBfotfy+BTV28PhxY3swBUtVehQF93WgyRZ+gTz5Rwo1eldnIlIx89X5M+bMhG
od8jRI+0tY6plNpa5nYa6wds3khDZ/qWKMDWmIlkhvljPsobHVfvjR2a6IfRrEQGl5lUvDhyER/6
VRDaC0PsV6+F0MbTp2luUw/+zENYzx/FaD6rxXTrzZWamdXGDMbzDJozMSHPNfhPKqZ5LsBY20UD
Z7BQyajpzT7xfWTa5naIJM+O8Lp/naLyzQnSB7PsTqOJplEensI23TVocJKRayJumw1INtA0/SkE
HIigDTBanRpeUjIDl2pPq7k/ocob6a5qioEg7gQzDj400AC8KwLjbWrHN7ypM9dKpcfGBmTTRupr
kyUfAzg9rRpfqS/7QraLLlbbzn207/TsYaKMfJXKxa+yA14ewWHqExTVnI97HROxbUEaAM2fRuyo
mbckIIGpNfug6254GuEhaBMfH1rrq9Eb0BS8YfHYxuo910H+AlB2JX3A8lLOwTalJ7XNbwloHleZ
B2OtO852NJ39a9YA6IM2tC9Go4W3nyCWn5BHhPho4sZ+xBSjuFA3jITPApuuckeWPpEdosKt8SFn
7SmRh5eOH8XU7zlChAHpM31yaunIk+8ecVnpdp3FqQ8uCs70haFu23jYjYW/aXbNkG8aTgsPCWb+
5A5Hl9xexPh/AAVslZeIKNWuxU9NbjAWG51TUsD67LSEfEq+GSLu3sH2v9IUC+UEfVo+1s9m155U
p712drrCz+FWtsGbkTFvpIQM64YhfbWoqYdPWvQrUjO4POhYf85cG2QEwMbnDBtqZWBEM65tTUZg
3G115hl7h9lykV2wHq0ZB0QysSpul+7ZbAkqz6k9unB47tJ4bNzKgggo6wiOtCx4KMz0q2zH2s3a
dPAqp8MxkqLDOpT3vez8sjQGkVMIOTsP+qPWMMouO/+ta7nv5k7dmMC8raY/a0TvIKckHog7U0rJ
hlY+KFG0UyB3n2EQInQKCKFpxA7rXuMkW5xGLE9mHuhK5nWq5VDwb9tuHw+Zl903GYyoPpHkjarB
bGjq6BcG8K0P254XHCPJm/Mpj113UgCRMRszdrbfPkj6BHbT6d70FtL4JEXoXrq3unE2QQ9StInw
KHYSx0sJEdQkOFKE8V4uS9w8DMIqPV5VARGBTpYzItbJLpt7e4/J5LMVAe/hDd715afSMjaeBm7P
Ar5OHJ10qcBhboChGHO5VNEvhcePR3USqib8e+aoOgVR8QeT0dDVlY60kvboNzZGJflvBXKdPddU
SSg4gvmRjT9nfu6C6mgyWAza/NI7JA3xFwF1daaA6Imx9pNN0mJlBItXhDp+TAYzgMTux4vt8Kox
Jy+xu8VhkLe5iYFU3MBRrZ4TteLuGFZmPct3Rp+NDMbTxNVtxmBmim4jiP70xLPbo1EshCxjhPc2
Do9GMawV1RgZWGGaEVmwHczuKg1juY+k5KoFDMjxpM1VI99qRKaqah4Y0Ib9liJtrTEzj4DQoxkG
v+FbwU5N0OyFSsUdwEUj/SHo9x4Vyd43tRFn4JZs5SUrwZiBuNfdFLXtbjaC2msgYjpDvIpn41x3
DtrU7suQDlgtnyKMWXOC0AAf0d4l5ZpSxmvc6/pGzqtXIAuHLp8hPhcLovmt0jGuHh2FYv0ifCx1
i5EQGiibIIFbyQHjziICM4kEPbe3iJYMrCGtYRWbFPeYE1UhxnvcgYDshwnPdlPd6Nr0oMrmqYq5
A0POcKJjKkFW8suw/N5LW4jD2TpUzG1kjm/zeEA585iiSHXxBanWmcJ5wkr8QiUGspGZ+bpJrVI7
LSF441mCzLdo21bQQ17U5igpGxPDI9cxpHu90Dc9gNvlIVW4cFAphZoQUG8XuhzuHwkPNkk7gg58
7UPtt2pK08ZXe2DJlJBCNGR6mqbg7RgRGg5XfyFRO8DABNvEkPoVxvhtFMJISrQ/mtnmrjkS7jeg
JvHcJIRogBdU5VtkyypUOctLcDl1JYerxDLUdwIuX3gol8c+IWutkrifsCpKVOUXwL7MQypDAaWm
eHJSGMsH1hExYk9VSezbyVY34NIq47izlN5mHBCXK1BzDfSU9iVWKnDU7VGKuNqKWnebtHyM05xy
JPMAGNObC8bPQ+vg6kuQwjXTcDvgOA61c76YSNhL/XNSnI8ym2MPIVvJZdrdrHx4tZrhA5Lobp6m
lakqb8UYGdCSBxC9FF/4Y23AJxnyFXkQudTv+8S6dY1NWUacnXu7I4FSySSyndfYaHG0z7QHv/3V
6TKobhiiOIjhuCNbvjeG+Tk19JOumNy6QYufE3mMWrbuSmYdfZEPXhjJVwxHHtUeV0ynyzdBOP0K
faNHC2jdSKhg4BL7MJvnF9v5ZZsSIhF1YfFl7bhq25gBNgNM8HWBF6uFN0Gxxebc7euOfEO4lcr8
nKePYPMckp3+jmtyVZehth5jhZlYr9BVjfK1pJrayj40AcBOgn5oF/AGdzo0J7m1Hir5RUpTUi2d
uvVHmHujjxleCgatsrpV0LcfYYX03tD2jC+aPGWAMViuwaiS2ddwJyd7RtIG1OEUl6rIWSlFb/I1
+CGkjrTy0ebmlaasbDv+nKzwJSRPOU1dtpJ62ICxo057a3ou9Chd++o21UlI59ShUoMarE18YAq9
e0nyYIlQM/P3Y/5rjlmveCGQK6kVIq341UnbmCLSyUwex5G3t4Gr96YcGHL0ZkuasCE9HGIS7VgO
DOXP0scjIwnLSxuEGw0jkY0zjccyUX+nEgW7YQz5feENVe0HiqRHEuLFRkKj4lbc8WtHspgbOtxK
w9Bc8mnjQAGeJsLt6Lkqz08C6GwFZYEVlQgpWa24ofYv9YmFRNFn4acn2ZKAmsclzkK+QeopanYh
gA0X0ZLl1oX6OWhgp9JHxbTybVAob5Yi7ax5JH7ioObRys+iAHUKr/sT3sw7I+phU6nhZQY5DNk3
SVa4wUIhmO/qEAvX68jblFuRgsP8HUkM0u/+D/6WF9/BYjniGaVgdJ711pOjjMepBkYCZw4vea2+
62v9PeefBRLlFiWOupUWy+WwnE6pIUN9j/JuE0XM02TG/mU5PHGPIgNBVL88Ds11HUxbPkcWvAsA
34Z7bIUeE0WVPBywtk8UkvruUPmohz6d8bmytWdi2w9W1jHaRJhqzCjOsK6mdOKYJg7TVB5RvsaA
l3sTkS2x3qpGXvMqm+pbpaClytBMELD9VXDy3HzQblKaEDLUtZeevKUSDL2H+8/CU3GCU2joD8Fs
7pSUAboeYMrH04kRAKQ95rC2Cru16jSExpCECVhdnTC4lV88eH0yPwOVlWPY31KdmZpZU08TD9ii
6PJLWGPUMKkFflDDAwDSdIOG6xpb/Ym0AoV+UnrR06D1mASehoXcOmn3ynuQ2+9W1/wfXee13Ciz
tu0jooocdiWhYCVneWaHssceckOT4ej/CzzrnbXer/4dSkCDEjTdz51ea5ULM7Veyb540m2xMUNy
CokAxgWcINnxrq64W5B1wRDf14b61jbWh+J01JVhutUG2XWJSjEm4fnvTLGBYqI7yPaSSnzA6QCg
wc3mzdqPYJ68ukp4mnAqxFL7lOr2ROGu/lXKYSsd5TUjknjlREa/7gsG3qoFmyHgamEU04rCQypu
qivLzO6KoPkQJhKKqJ0wpYT+VLVPTmYejdyu17rSMqYS0O9VDKqHRFE25pzP23qajxScKPqk+BXl
0R7jirsqjrZqan1GbkWdqgIFJEmVKMV4p4/lJbUJFK1kdig7IlNbtfRhhb+nWg1dVCeh24r9JAV4
Thr4b4HAONjy+QjHNro6sYAk3J+EouHvZGvRCtFj0BuPQYOEIgh+T0J51okSGuwielbSn3gmCmvS
10qowsbq9cuI99jGaLRfTtscdC9+KnqQdRSAn00w/9hR9nPUulsq0FWTtoD7VcF3jvvLmPbnIoGe
F4TvDCHeCVaNVk7Rba1y/NmWsy5P5UGu5B6MwKnAe1yHbcfYfK5UDjtQvGhjjJRm1VgnAF6nmhD9
9CwSKdJanPKMOKXCeszd3gRBV35MYX9SJRbSnjjrdOGm4+6aonDXeY/JnWj8uI/f4qwy17+lVf6y
jOwjKEu4lnrxkOPW2Dg5nYtdkbZkNdjjHSfR+wH58bCc0Gpr5RGd0ZOudJDTUf6istiPPbaEEdmg
SaJS1GtFx9UI53wyjY0KpooHV4gWRPRrdd1MQ0JSYpxup9A5oqB8t035M5uma4fPF7CafeYOudkp
bm1Ku/FEAQfTDXd6laydvoVwrJAWlUwXxEt3uNZOO2kZvoW9Ac8fjTzKbO3q3F3dpHZ7Mh1w0YcG
PrgtJut8qdLwHgeH4o1DPWVlMKLjKhZnI3ttzXRDgOp9FTVvUQcEPl+C00jEFMQSdRvaXCjoJy5T
FuyoiL8FTnOhcnsNMMpnloAOLZOaTwrRMTPzpybSf+SDbTLRixjWoqdyPVyezIYHo4ifFqpAqFKU
oXhc7pmNPRGq/VY2yS9mv8+oQJsDtvlkKk/BBt3Lm1WeqjL4wfAAPkbEECWgUH9SAHIqjbCVdrRS
3831PSwjynrJaDBkkCH5kMqpcErlwlzzNuTUdqfW2ZKXLTaFZffM6Qdvm09Y0Uxmlu5FdRaFAkDA
CXw3VX4x712NaCHMOHD3w6Sgm8yxrCQkKxzc8K6LeyaNOCeA7SvrMrGILR6t3Vjn2p2SgWBJlAgg
EQ4TNTdSkWdou3H05AF5XLyqRjKYBs3IH5WxxjTeSevdsvq9DRv6hPuyzoKNg4QDI/5S51nVEDbu
5AVZBnP60/DmmjFm3ARY2M4wrqU3HgoHSToip582dWTNhH/qGK2y5/tsJ42BamsGVPowsWdq8zpl
Vb3rGKFXPc+wrqIAGTdP5Au/t002K7t4+kxKfzC1zts5wW+HzM71mGnv8Mh41tTQ3RLVDMk5zn4o
LYaqhcHQ3u61r0C43DSMsPMg+DASs11TInI32AaYnoGJsyr4Tjbdkivv4n4eskXKMXLg8AXOr8jT
f3U19O2RTjhogwNOzBikU7FqPP3mpZh+W9tyVM5yfrt4RmAMG/pUj/O9577in4ftoSBZYhLrbkxO
k2o/5uW1TMxulWT9kwhBnzPXPVSlSUnTuaY6anLH/awGCxP/UN6PVvaQzNCBp+SUDYfqaKphv64r
gzvCIwUeVdkd+RhiI0M5gOE3GwbXPbe1cRCdSaCOxextb4SRidkEzA7VxpFAc0o8UVPDwaExrPzE
Kq9V0r0N+Ry0OCTdLjDy33081ecGp42Q8rZqMVM2Qo8H7GiADxiG70XqWzw6Zy/8rdcGmGxFHprL
hLOMXUH3mDzl/WtgxLgLuczRotAIV0isV0ODl8NQDGvXS5g7O1a/AlPdJbGq3VKP3hrvWGa3lFiG
nHwoLT6aLdUXuzMvzLGfbTW/1bmb+UplxhAtwjc8RpCwu/oONZO6huhBNziTDh1ih6gcUqRq13PZ
0+90xOo6/7E+o62TQjCklaY7gkw5Sj8aYGFb1bXfJ5T8eU+pMugAV7BQQeIO4t43A3M4hdwlV2Tu
OrVtDUVT96xlGAKqBpYvXVFCq6JgZZWfaSLxfhH9PhupM2uZ5R1089DkTbsaQ4CpeqL45Djpe0uR
j6dNoawEpIc6K6JDmHTzAFr/YSFxWVGtDLE7Gap7Nc8BVnTro5ihp+CnpMKy1lKFsWtzqqlZQpOt
7kKkgS2DkYfA5qoUBcXOVkV30l069HVrOCql7wkLl/QR2MOeE2taScUvntoevIwLBmeEdFdFuFQw
vFsNVdo+SDLTNzXxRrMh/5G6/Dm05DprqdsMOGpoPWVNxlLlIekkjh88ESJpBmvZxuq56dVtzphy
NToop+OJxHJTvXqlaexMtZVbHCIPk0yclZ0KP9IJbJlCHg5haNbHnnp76kJwT9Lh1RaQTNXmBdSM
/19MUH+oyAZxndxlBWV15q341CY20SvdFi8GXCSkiE+NA34qK4r2pTEoiGLxg8y83J8ag4dxX79h
0eMLax5/Fkjjpu5gpfSkWVy8Cnsy9o5ewGY2i/HOrGdMqIJOQ/wGHD4nrRjXZuSJo93wzYjLQulN
BNg1hUBuNKZZtvWaZ1W+djQRrLFcEXA5Ub2WyZrINoEB1HxLXrOBt0hHbmEjq6y1aZpznoI8WWZy
a2x+20Br7H0SpxCYuO2R+bxWNt9YWrwleiIqMaFNtwYkY7vdzfIsiMVpfsLqcziGxYNKCYUrSqwC
/hU/SmvsvuuK6R7vrZXjlqCRDtSZUZYD1uPbblmsk7Dbm0zciRfOiVhtTbEDLDbwiNl63bmICG9B
K/uu2mbzmOuB3yXjzehRXXZO91IHaD2hAVU7QRANXXRzHeKJRspvk5QgyjrhR2nY7cZx27sQDJXC
oadjjBKOlM3t8hP/Zn6iMbnv1FYhfNpFAdO5xG4IhAmyhE+rU6HTCRtpSdgUXMlWgN0aNxKq//Js
jg3dzSD0A0YlxcSwwuKaM0vtcwitd1X/3Q3TJ9YzhFtgFG7J+6m2VZxxAurQwTvmWxxt6vZWzVBQ
ABniXlMjMqHuofTdpQdjtknxSaLOryPlh1eZrt9qFYFrcVqcQf4cP5tc0vFMMB1gr7WqMdJhnoO4
lxEr89odxj7mGk+MdMNj+5AYwXhnByrYBlMfU0DJccJi2Cp4wcNDfmqUTN1W7j0eFwwM1fG1G7T9
VKtUhYfqpelAROy+WeuhqNdD72kMFLOJTx+eo7r5kdlAZMZvvYvvXWb7TIJ5KnbdANWI6UA7AEBH
nsKYfV+hG7+G5JEoBWHWhDtt+lr5rIruhxGS65UF57SFW2m2n71LQb9MKMHDrnxuKAqQ9+bh+yts
ih/GSxcwPUxwb/AR6Lwrs3otcsbj4BBdkCfJg2KWuOdbI5fcVBarAirKRuuY8zmzJ35dii/V6D+a
TmXEYvd7jb5nN5tu90X2AXeD9ErcT8F7mRnrTvXIN0q4qqKE8ouV7SIscCEbblIl2ecqgc5VYNzL
2kvuippr25CbkB95NZYe9EBAcE16lh81fX8pXd+APbtxB5O0jfZ9HIsrT9iEUbCxMkvkc1Uh4IGU
2zGZBbsN8w5C2yDIT+VngsiKqULypKtesI4kpdeosGJeUTjJwqK9ChtlrvKLWnv/Uwn3oK8q1k7m
pauB2aZB/HKc2ZvFZGpU1RDrOv4VTZ12oTfV13heWFTfcpi0d8smO5NEGVF5KFObb1vPETTBsM+h
P8LJ1elLCVZ3FQ8X/6obN6WkHw5K7Tlp44TrQL3V2EtsNF131qGxd23b2piTdwvjyETlRk27qPPe
rwImMnmPDiJZVUMhD3KonzunnHZ6YsR+V2WXAcoY2DHonFFlcsfNQ7Cx26b4CA9gtSBxDOHoY1Hp
Y1NBddg3qrq9dKX7mAl+UDFlq7zUqkvjNSUZ3luXh75b4snSAG/gOnatgpEiP2XGJho++lbDRdwB
lk9a7dWwYRaW9c9S4uSCoouhUO57lXPNQcQ25WTWawatfoB0sANixTNnDtrov5Jq3AR21xBfeJdW
7bDF+BvmYnDxpvAc2sxVmJZtU72M1r2SUo/R+juN/AEGOcMXXS7mUY57rxnVg2xTyjB2+JqN4J8m
z6UQB+lKGX8P5AcngaFdYsvoNo3Iw62SkYwgNfe3Y8HRzJvXoemClYkN8toZ1bVTj/TPxvRpDu6+
MojJTn47NhfolGe/5IC2VnUaxn4KIUZiDI+9Ub5UKWSKhotLr5/RcRy9CoZPGER+EFe4eLT6yvHM
X7PihIE47iS1pxvrQHdOOszrDPzF70L74EH5uUOo+KLNMeNhqYC2F/wAjvlZZ4gt0REVFF+3Q+Bi
apNkz54NTq07ZBThBXJnF+O1M0APLDP4Ed3DQKFXWQf95Lc61P2uOo9tmu2gZRzGLrgSF4L0hVpE
qg1QdRzOGY7jLRfWVzUNZ9Nsr4xSsS2OjmlAC65OBUJQvU3Nlqt7Hp2Bo1ztJDIZztY5lRNjL63m
oA3koOfDkzJO2rmFC6TDA94W8T6vGOI2nvGlp0a7EnZ9U4pmos6V8jDgd9NRZkpIT5UbHRuwNGpu
77rZNCeNsNgkcset0jTepp6KtWdGXC3xQ4Yzwzqkry+qHbZKBziTPMpTVUffX/7MbOLEgsEgcVr5
Cq32PTXTj6aKJq5+fddL/hczJryQvPWtPdU/Q4MiZJLMcvoEBM0g40kv3HBtYlFGhQHE1uJn7qpu
C/GJHvYuaZIX/v9H56MqK28TUi+gTEvRv/bUldIzrbLCr6EeHmvd+Sqz5uaO9RMoRLDWEwWffIfg
LA9HKRkwHTC1mb0DjqqQGmybULKJPHBXbT5JpvwqqLMTGEeM0j60oHfXUsATm9Es0SDPZ6aWbYjd
OXSDjfnD3WiMO4c7SITFLqfjDmzlzWjj35ibCSrPctgVKrQ25O9R9SWc+kbOFNVoUVyludUCnpz0
6bgre/vc7HA/Fh966sJNH/zWjaHUqWZJLgO603KOn1FGCHaB9unoXwCarh9N3nmAkrYRGtYIUK9j
qcLp9aK7wZq0VRJH57JQSK008pONWi0VMt81o6X60OYsRhf9uhX2TuuHELexUhLBIh91TozDGrd/
at5VTEpDFJ2kO0YIrz3Z0MPvxjL5igo5m041B0MofG9SOU2bKg7DWyZhcwba2L9qU+QdqWysh5rs
cdeKNX9wxHNUVvdGSxAENtV8jHjT53BdXarl6L2ts50yFZLA5et4VAmuMtITnnoP0L8x/RtKEKsB
EGMg3Anm1E42Sun35bWZVO0o8m7bCyXcyJRBWVnvC6ExbqUmHIuYf28QvhtN5zinAwoiKXy1bO5C
l+D2UCV2AcaR5im172UKcuXuLRsqv+pqhgBNeK9oDPp7UXyGAHoyIYzSC5V4o4z6u93Iq6k2+9zL
Rr/RGO9mTWpTDzIQC2U4sgT9fRMaH6V5DA16TXICHeCw3x4ch8K0kLl33hcZKe8Uv0zpvoKg7AZi
4NC0HA0mpVHIMGII9SuClWvUq9e4b2F7aIcyzPKtRnnAzu37QfdmKg/D0VISpDjCdS0r/VYP8TMM
S4aj+FBZTYdQQ9gXMRlPgZE8mvQpW9dpd2k17bxSuwt4kiMWXbcFABnRlH6SUI0ksTOJq5UuB2MD
jZI1N2SwU8KLqXOq5mi54yLajZ22dZqGUQnFRo/MglWpZCdzqD6DpPtMa7CKZFpp8jGTbctNg+Qv
KN70yP6MB+ur7Qr8+vWNoWblDvN78LIRYwXJrN2OPijJAtiXoqJ4plyNYnqOLOc1cYa9qhsHGTFU
VRr9hP0Ocg8Tjk7LA9Gq3XZ1+q2Zii/VkgcG1hCdZ24tyRNW7T8qgW1g+mEaJjls6YGi7oPtUInL
muI2Bd6mGidzFzXai0cOq5Tej6idGfFxdFJ6iBQQ7UiByIeTlZN7WugUuHP3RcXFrQ2KK4ZHHcyr
7kl21GKaEDFs4dhnhGME2gXlY46QYeVN40m03iaeLFKUaAJicjLwSQFmdbeWWz0aVv5e1WSVKaqD
1z6ENLV79kzKy4aHrMByn/pGY8BmbehyQaDxSICGa76kBHQiN8FezDKqd6G2GwWWqiQ1dIj1q605
ZIbiG5hQc2/LYD8/8sAFbpNIrZUZCbTpSH0CaT1Io75Y1eCuwRqZdhNat1KkcZ+1du0LOD29C/Nx
aI56CxocAqdUyi+cHIh6pLa66iscJOGl6g5/bQ9enmUa81LnQAmevjHWSp5r067V2tdcpQSGK9Ks
SN8pCLtrz2ZQwkCxR60yw4D4ScXYTqjhSHGA0W9Q/5Sutm0r89Q6Dn4oJcmQKX02hhZOQUGzbc59
aTZnrYjbMwWICVivV/bQR/pVrZTDIa/N8jExlfSRafX8etlQ1Ogf8SnisWkHeEEGUaitK0utd392
01AZOp9YQ3ldNkEHAIewzB9/T5L0YUI/7g6+NdXlI3UY+Qhd7KlUMe9YNhnEu16kp+6/G8ytMgJM
t3zaaPP3RBTSUen3unJY2kG2Hh4GSXz9fNZlgbZkHyGoBLbmky3bartu1jDsLGxc/rMti921hqnP
dWmBd9cI2yWhoG2l/dUcuj8L5nYPrin6u39tNxkbYKXTA2j9p70mbVwszBM4qX75uzkjWu0SwjBa
Trpsz4qR6KnIumcusi11GdwnZHo+ywDiVFH2zd2yantFOmfATX48JO2zV4XZUZfUEkXYtzw5GveB
DIR1hvymWQtnOPcqne9y6Fh59TqErHdYVpPMS3YIG8zN94nDoD+RVUjRbH7bKsN1LtW+my5v5Xrl
DdTFPC/v1MdENk6BG1KQoHnfynzPdFpZL6sxytNz7+kvuVT4HKp6NaRWPy3n0TiSUkYlT8uJLAGp
Twov2C57m8Raj3B6UdVkxcOysDJZbdOKWwurrChat3aB10Wf1+tlN4zm4oE3jPcVGcz04nObPJ4i
WFeAWn/Pk9bjwHxA7ChS6NumMeIrJfZoW/RDdg8EPzMHyvIBizpnU4Rx95hiqbmpcVV4GitprwPU
N8+Mvap12NvZa0P1jfvO6m/RhJ+dk1nOmxgsscqUtvhpVuUXobLIJStxc7sk/zWUAtlgYnyKCSJ7
5ha/m4ERRQ6mAsJRrDu1pOOY1PtgYESzqk5Uq6Dk5rjQmHYC/YBoYoY7Ha2nYheBhXwBRByNZpKf
WeU8ODD8P+I++eGKqHpXmRMwequ9HzrY7SpNsnEblyHRKJ4mHwiTx1czc+iC5sDlZVuYlkgqJ4XB
Tyflw7JDCzWHTiIo/WV12VHFFIeSMFMY7nCq73ZlOPg2FLPNstrMJygc3fW7wcVR75/3IOu5gD4N
jmb1sojWU+WoW8XQcCGe2yzn98AEd4O0uu+PuuwQddDuRA2mtTRZzj8oKjz/LgLvLyR8NhTp+6lL
iYsEAr2SFpTvW2klRIKW0ZnbTPEbZUieMDGI15VmNT/zTLnoVtmHYMQPkxtEv2VuvUPw9m69rbtE
IDfIZnsno6riyaMiCuPo6L27ZfLacf/nOri40b31QfdmFVi5RJaPeoA/aEqnB+GU9o/B1ot1GPbT
o6fFxdazc+x28rq7g93v7khtDq7EmtYbQ6bqK4zCBMOk6F6q6aOYdP1ilDlGC4bdA02ABbZpJC9c
OABFYZFeUqZOOwOvhXOamtmulbikZAKAK0/78ZxaRrMzBKwCYQL+t6aWn7V21Hc424RnzdPtHTeK
c0pThAAFHS532Z2AdLIrkfbvDSuJHhiNMKTTHPtXmN3hK2F/NszDV3UTjo9L09iaFKoy/2k6dPW/
mhrInB9VMr53XWPR+7bpE+yp5ET22a4P8DbFbZlyxrKNgueuk2Uf+T1xoZuyUkH9gv4h12uSlZNg
8vV46h+WBfGyztrATmK7rGpzO61DiRsapbUr6doI7k6oZePqEx70WA7fx0UJRWVXD6o7QPDPiTQ/
jKqo9MP1v29KD9sbdErMBt19QYoKHMseMTC6hAcDV+ENpJ3BX7b1hRs8MLqHo4/jJpgQ7ZZtTm9s
+hF7pmWtj4L8gkXZfllbToQ+zdsnpOdBZ+Ycy8IyrYDgZu6hv9vgc1ZAubZ+aP9pB/6x0bG2uy6b
Ss8VWLpV+6IiQn3Ismaj6j3sCgoozVZJTP474iAjHzUiekxlSqll6fXV4bEAEWDeSG0yXX+v17LC
gI867nfLZRXjfEpN8+LvKZYdhRU2VxtIHc9pFxuYvr5qwajul8K9UDI+BBfm/2djaNnqXtEo8S8H
Lg2XxbIDHSpw8HzwNJXQx1PPPoTzBFRGlXHpqP9cw1xCa8E18CdVwxqQxyru9RKjCmtCj1O0AI6G
I76EXngPcYjwxpPU05ftueM9YfehPnnzcFdKZDFK1NJeFMeixBXKGkmbDkYh/WV7GzEj6tvyBorj
YE40EK+aAF3mFpGzWtQrx9rhalotL5uR5FIxdFiZW8px2VQlKXuX9e+Xy9a/+zsP4VqWK7//tX1Z
/dc2S3e1Qy5Tv3epoZJ7NR4jffyzUNX6IW75rpMJXzyPHOtNSxAfqGVa/gS0+7TM0n5XHPHaaFpz
MG3D3LlaEvlebuD6gQf8q1lowGcoPITu0p+GGr5MVRbfSLwk1JgOE1aG4tfGeHRx2QrGxNjACqf/
E8NllDL/GktMPdtafwutWoVBWrjM2Hvlrr/tda3DVlQFul+pvRHug1wwtW6Qdrl6/l562g/yyZVH
DLOLo9CxGYydCULC0G5lXma3TgVEG5VM2ypIuH7awZoT5H5766qwvNNklW1VBGKHog3zV3ccDxQj
xbvWGwWqpyA45lGXPAZm+Ht5u0l3+QflUFydIu8uQQjKMMwHzJ8DBiWYVgI3UNihucNO8iPBkvS8
LAwxtGdpttBrLReLA4VZuoQgeTb02BxWSxu0nPNLaNpo4Mzjn9V/TrE0z8vyludZsf976syAFmwq
XeO3EmnAMEwHfFu8y7ImUgRoToft/bKaVLBYoKceere+OACCzaGmAgI7TI3XhVSq29iBqybClD+c
Cdw6HrL6vcjyGzSP/hcRzeeW8ehX3dlIskRIgn0xrQoXmcBKYSI/l6O9EH1LPsCQcUNzltvn6MQb
dMqzuVzhSBzmdK1cxURL75bVvzvSTMnJQYZn2VHuvsavSkeMuIEh9cm1I+lt6xKKbz/Y9SEy2rtl
bVksTay53bIqZ3WR2YfUyxrnIR5U5SBcdF05KnVm6R0mCjriq008717aVEqgrrOMmmhlWbThsfqL
Kb1y932IrmXrSg+t63dj/qeLRrKEVVnOA4IhTvLPe3wf3wd5xZXFe9RQCo5D2fTbdQMP+zFMc/EY
zFOOWK3g6vyzza3bZpNSAoO6gyUcyhX9vlJd9yT1pDqhZbkxJ7aeVWRV+I3Z92XtYCmbwCd3uBBP
y04LV/sNPJByr5bwBJvOKHfCge+aNUb4EgeF45cd5gh6MqCjQt5JeE6H1G3I7ecpg2XjFaHytQVf
C75Ex5DUqBrrOedcPgTZ9DRYRrQpkwwBEUyBJ6qZ/sC57g3LsJ6mKqBw6ujMMBHZMTfH1N0wm2S1
7HUMkM6xcYIT8DwGo3GcXcrari4OjDUg9Cr+kE5+V4nEeq2M0kFTEWIHMuXxrVQoIMwNnP89Eiy1
pqjuRh/wRb6PtOmx1uVY6/dgS1TcHZk99xkKJQw844ckCPCN0poCiCRzdv1o68eEZwR0mLwF0U6K
E/1bsxtz1bmY/D6+k6bGQ5ERfxerivM8zJZF+PGupDTdXd0G07jK5wyG1hm1M1BnRuES1615k4DB
fy7nxXe7pjILsi2UP0cse5pxJCG5NwMiCBG3g3H7MBLbR9too6fSxrMixujNX1aXBQ1Mx24fGdnP
KiCMh/42WLbRQDMpB1IB6Q+B15ok03bh0RZZde6jPvfTPGte9Tj5tfzVmvE7tvroM+FapZg+EnQx
H+NiVXQ052Myh5pClZj162TM8EEffJni+xjhZdpKd/M/x0gbXkqaiSOSKu+oNaN3BPIE3+p1AAmZ
iHCb8myoSMNml1h2/fslg2Bjo7TxNhtk3hJSYKLjI1V3VfPtcXkmR30MMWFYWarLUswb/i6aLCYA
GNbr84SQ1m8HEtfreDBOhdBTP7YS5YZI/tpzFX5acXdv1r1xQ7cggMXr/9M0yNvrMnQ1o+G+9OI/
Tf91VnNSyVgvZEoZ8V2vhPGiBlX5HHb/tRJ371pn6997NO+/9vz7mNIr+11dBZBQJtmRLF6rA89Y
FP8AoqrpLy9TDUOAeF6UXoLDpHtV8e06Vuk8X1teCjxoFTJV/3frso4zfHU3GZSsvVG5E1Z4RDJi
7jKg4jtQeeVu2Y7wneLpslHLBxdf5Lk1oJ8nVkur1tZaa780qJety8tlIV0LrMxpk1WJc8af9sue
UQt/tl4VHUf6+fuQW2OfDRTmtFyK+0Bo4n55xSj0tQFMvfu7fQhCbe8aAPfLof/bFrbpn7YN3r0r
PA5abIfd8LwsLIw+uY5y03dkjndJ06L9Xl7+bVOPwB3/brPstlULs5aOYJkYmmH4rGD+fhSiUalP
zy91BcbX8mpZ1CHPLuhJ0ervtk53R3n+u57aU7pNcnzMloOROOLU9K/zUK4EpKlrm+7KBSP7r3Mw
cHLWYhxU+DUlWi3s+jovvsfIQNyHaiTuZTY6aMQDY+ONev7fO/ZNh4Hf362lYTgbkFZjsxy4LLBW
Fvf1vppbLhvqHn6YzZBjh04jJ2nmNgE3nglDkKtlFSlTsasNnJaWVd1EMqqg1Twtq7Edb3hA6s+l
p+v3aW4+L5v7GO/WxiRDLhnFeKs1oF6mEM5h2atY6pUkzemBoGzzqRbT96m9zGyPfdKW+ClxEIjH
6OMrxHx0/lhahptgYSnGpSdX6aYHJJP8309rzp+WYVi0BUkabn8/7XLKlE+b1xg0S1T6u8UJPedx
sW2KEF70bJb+7Y4++6n/XZV1hBLNg0Kz7F12TENGz76sZ6r4kWmZ2C9rYy6PdJVIfDLN9xLGusgC
4/geb7dhU1PP9ofaGaEyRfk6wKjgUjAUIjopsIAfKuyzltbfBzpGBHdaunOuR3xvKXV8D98sZGrR
P6TkX5wwkD+2yuDeVJ23H70B1ZHn3csufannzcJDZ1OlwOlNm7q3oTGSNYX4+LTsbeyETIwxfQ01
2NONScTO0CvurUI0thVVMmyXo3S9pxzZJsnFUzLvdUpOy1u6SqeecHoFAZzfKkgSgNxKKLtldUzH
HxO5s3hY1eVzHQb+8pZeAzamTSRft12mv5qoxtLYPTeZAeKhqoiLCbI6k5TtnHtpgb0kmh3ACzWf
xjEzsRv6Z/egwGH4e8g0TSOdKBb7Fo9Ww0J1EnVPYdR2TwQtUTrMIIcGIatY3hAg04/vf1tobfDS
J0Z2XtqTelLvjA6h5bJazSecUdz5XMsxfZVbazxFvJ1nWLumHavrINDbMwCAal8p3K0qJpmtYYef
0UMbdcUnGU45PMFwzhowUdtOjYvQv09eLLv+8AxFfKaBDv3Flm+Gbkm/wZnwRDXSPpeTJslA8pyf
iSI3S1PpgvPpveo+ThnZcKMa8ySxqv5xKr1utbyfjUgx62z5HpRQFRU5MBhTUutYI6r0i9h2bxAH
zkvTJtF/dK6KBlG3NT4UFZ3lOxRBL9cO86j/fIeUOdT3dyhyxlTLd6hQDb3EQn5A3+22gUzNbaam
0x5yQL7RMfZ4WVa7KhUbPVL1F7Op/+ydvND4r1U11eUe0CjfonYGJzGU5FUlJ32jjmp1gQzfH6SW
1ntsk/ERVeJs4+Cb9zaO3Q0KtPnbrY91pkxfjaSbwIQ8QVDO0ZMXVJeaembRYrjQG+K9z2W0wy8r
x/4u68sTlTkio+ZX/1ptMXkmZths1swDaC1lP6KOIAY6aHL7kmmGHwxKfAI2ctcZdVd/2S5dHS4Q
QmdxMqzCL5qeyIiw5QjDiwl+8Qb3+wT9wXBMUrW0OV7PcdSTacIFnddkEsLiKarxe2dXRZpfVR2O
BPOOpcmy1+v04giAgIt+AkCFE9g2q0LrbFLfPNvzYlmNst4+ToRLLmvL9qWFloMfAfo4OFOLBOn7
fGxfkHEUWfk2IvVmvRiwo3R9KTH6f4pDCJO1Bs9iMUJ3pvrF9tz06f+RdmbLbWPpln6VCl836mDa
GDpO1gUBcJIoiRosWzcIyZIxTxsznr4/0FnpdJ6M6o7ojEiHOIgiQWAP/7/Wt2inxz/ur3Pb6zW9
fYG2gdt8eIc2zhyG/OUc1Wa4j0AH7Zw4Lx+ykSZHp6jDuzGqHgDo/lWF2uSDcdRuQKeSgNbnyXZq
lPazVLWnSGYjSB2CsubSfRYpGSqpZmfXfd2MZIAYM9T+Obpjj4EZu4zO2MrHa0PvrLNY/zF1dIui
Os9pYq1Esf6EBPMK/x9aS2lm8qAvLCt+Pr9v22SrdmzZLvddfm2IUeHPSV/sLjcvD6iJ/ABbL44/
n2ajpLLbqrjFvGmd8yZsb51B8X4+AbIMS7N0/vbzZVrDbnbdgqnv8kuXB/o+mfwsj0MsF7zQ5T6t
KyfCrpPicLk5VKG1LZMaNYRKNo4biWeHLd3V6CICuNxs5zkOINWo+8tNO6ueOtpdd5ipwgcc6tu2
68VzPUcY2Nx7bUrNE60LEPyR+h0ZlrpLZc2W5nLf5Z8kKdtrPFfYlnmuulTGNlxkfeiG8itaYKzn
bqj7muqk9+NcijtTf+upLWCcIa7iAMYMy+v6YCWr7F41E9VX6Q4Fl/t+PBDWX41Z164ut0Apiju3
fLs8/XJPIjT1wKL1z6+T5pWKKqJTAmkPA0bSrv0a4aH68RpsLpBrN8tXzC+OJ1060ymtf20dgBJ4
rw8/b4Xhj1uXsWqCcvHzseGXW3/83mWQ++OZl9+j5zQ+6CO96nUA/OOZP/7e+tgK3Pmb33OnCPVj
NB6icc5OOBuzk8jC+76Yhz04luz08/7LTz/uayYaZiPKBp7+8+5SMtJvLrfbZfiWRwjzyWc4hYWo
TpefLv+0zQxTRc97AsT+/UCoqcn0p9umnewrNSqO6UgO5Y+X+fkKQ6vMgZau7L719S//XF6LRcGw
+fSP//rXf3+b/nf0Ud1V+RxV5T9wK95V8LTa3z5Z2qd/1D/uPrz/9slG3eharunohqpiIhWaxePf
Xu+TMuLZ2v8q1S4O06l2v6mpLqyXKZzwK6xbr8GXTac+CXTdTzMGNH6+bNaoi7nTrW5lOMWRXnwN
1yVzvC6ji3VBjc3s0aX0d8wua+1SHwYmGOS1l6dc/nGKxvFKid632SjJ6LJQISQg30ZpZt7IRRg/
/ikW7cZkaD3SG+ZYQ0syb1Dl1ztFi/rNz+ddHqDnRoBmlYBMrhOKoqLcN6UznkRZTKfLT8YfP63P
gJxSsoxDdxqzNTmFunbokr461wlS2tCc/3TLLdWDiN15+5+PvHD/euRt07As03GF4di64Ti/HvlE
zOj4osR+l8S4niy9qG7GXs1vSLdYf8a93dLfWO9pAjGTTIZsYwIdsv7z+92pdMEGNm14Umhu+oWp
CoA3U3t2E1uCUOC+KbQEclJ1iHH1/ft23ctvTS570mfizw1y/duEbvhnVf+cZ13/ZGCaus/Qcl/u
dfouPWkhFsPLzVyjqTIZCvD89XcE3oMgyluJeb8Xn9Fa5N5il/nV5dGyyv70+lP9p9dXDPUw9hKj
ZaiRehqGHbCOdjhRff7PB9o1/seBtjSV89w2HQ3Ll2n+eqB7p3RYsEblBxWREV4Mx+9yhKPC5aAK
UBYY+6DlXY7xz4fHCixqW5bHH8+L2x6nMBzRY2wu8pqyDn7YjBOusOae0Mz1zsFZ9cOXH8PQXH+0
9d+fVQvrY2hYdzVR7R5gVhnB4HTLa9dt5pZ6+EJAzFYt9P7QF6bzKELt7vJ4wS6Hirle4+QMrRsJ
3thrB2d5DdvscaLG/MgY8JcXzJEf3KuugdDQm3K4pYuY7gbbjq/7sT5dbgEJnO9+v3+4I+cZAt9Q
l+FmMCA/InMx/ND8+RR+tTPLH7+qK6b0F9Yn+ypF5RGDDgFhn0z3atg8zpOmEfA2UEtyuvWzRMoX
2w7mXqhfVej/e8RC1o+b1pzclHhYHwyHkKCkEgWBqfz2373q+uvSgIVwOTX+65fhr70Mh9+qepZJ
FHd/ufmvm9eBYK7/Xn/nj+f8+hv/2n1UN6/FR/sfn3R62D7+9Qm/vCh/+Pc35r92r7/cCMou6eZz
/yHn+4+2z7t/j+DrM/9fH/zHx+VVHuf647dPr6CzqLCSy5p86z79/tA64muuY6p/uoDWv/D7w+tn
/O3T6TUpP/7mNz5e2+63T4pl/dM1LEFRl+nAMeBrfPrH+HF5yNb+qToq1xhdah15tMFcU0I+i3/7
ZNr/NAWjnGO7qu4Yuso12mLSWR8y/okbxhaqrWquauqu/enfn/73+evHN/b389llvvo5nwnTsW3X
UHkh1zGQL1h/udg7O1WVblKWfU8tAXs+2116gr5KqMM37Shf+kflAAUX78IBNcKfDtTfTKbar5Pp
+scdzRLC0VyXTyO0v/zxigJ2Y6nusieTd0N/aOmu8pFtx9ZC8Q67rCHy4gMQ0v/nnxV/GeBM8BqS
5v5efulJqylue2UX9BDDIUi0V6KGd/R/+ZPr3PTrUf71g/5l1ZBZrgxhRy77zvD65Yx+L4F8G25I
++jSz//545m28T/+nKNpuDdtXWcc12jq/foB2YXWuKPI4MLaEh5jy94xQN1OqIsxCzvNKWmzODCq
1cHgYoOejYxMp2LMGH8F/EI9O9lFuQQpEMwtZy4BNTORsiPgZWQxBbk7Dup0o1UhG9rqc2jDzqtw
gWxndj59ar4PjbvBx0qnfbTLPbkchi+NosMfwxGGGRXE6cgOutH9Ih1PpqWBmlva1BeIjX2rcbYD
//mteoi7Sj2Abrnvo9Xzjm9imuYoYDGDE80qbkLknMewkn5pStyZ2MaUZHoyHLrzymw/YOIOH059
ok94KpP9CKOUurGK0hFoEwFP2t6Sr0ivOPOM13jG4VGV85NQLcTCfefhnDu2FsVQzWhPREV7uhDH
Mu4Po959Myr3Rg8XpMel8SGKnpzR5sXQh6eRHIK2bU8K8qtZRy1sdxzZha2i11ohXgLpwezEfNJO
kbeQY5Nbb33S1h7anQmwKEJPgK9PKG7QcdfyRY0o/ceIdcpE2UK7QkFG0wmdOYhVo9o32TdSTj6M
VSA6GnwTOnhBS+eldGRTMFUKTyuXc6VVu3pE4ywh7wUctr3SzF9KBU9EVoCFXSyfqqdW0HApE23a
YCQKTLN6weWFbi4L7H7+yJbpKbYMX0QYG+T0BCMt9nKC+obSmqiKLx+GUTxF9XtZtK+EtOT+7Dgg
jFLcipjkwKUWgT3WL6tXQrGtrV465tawhidRFx/qWJEcQqlofZ3CmJ7UWdzO1Z3VQBHKcC5gSfXI
xXJ8p6uwWsT3kWC4quXkg2XgKVUVmAhmF7I7iTQBc9YrdCsKa8o2uYGzpWg5ak6NkNVSv7c6n/Ew
OVhji8r8wNuh7wDpeCZmLLIM77DqY0RJk+/wqHiRFj9MrICaA//pFcaCmj2XX1Jj7aZX7btb0QBV
Yhvpf5Ydi4xnK4vxoeZE8uUR55y+WB5WFAiuiPMbhzfSmCgFlnLBEzuwJmU3ccrB1DQWSvW44T3b
bXl2NXlvLpwmuaZdwxuKvEFx84BdF/1WJSblQw1KXTOB2HL+NBmJwhQ2sFmrfhJCkosz5InzzC8M
ze7yRbsOg04Tvjquc8drRcDuGeNDDsaoU/2FXMpf73zkHaeo1s+zDb5tPX1LeHYIiqtvWmrBv3Dy
czSn6WaICNTtTOL9ZJizduLTEe+HVnrJWpqyCzxCKzus5800l49ZAeiCAELPyLsX1KcY4pUhqCoo
N6btUtN35UwjgjrCBFuGCslHrqwmuFjdDyiGuXwRudnpoVeXEa8sjulM3iXlpNEnbU94SZ+UErxx
2nP4LmeeClCHcReiVVS/UETmTEiwUaQpBQ0ZRmwTuEwqG+2evVMJ/HFB966MWhtInJ7uB1Fter2m
MY1zk8UnV2cGB1Uq6gc1e/bX6Q2cK6gIK7Vq/Yc2NPVJmEW9KSWSuvFpsDnGrZAvsEWkb7v9Wc4Q
olJ33jllBFFKicmC+xwOUg/QayK37gAc45VHdkh/TIvyxQ97Mko4naDzQn/WGcyiLvHtOnnKjc+y
0XHQOzWG7IJCU0V0jsUFGSMEn6sZJWiNn47Sb0COx3YpGfIv32emejNR5N5cdKee4timz5GeFyEf
ym2w/PJH0sj86FoGqmHmGyEHrMK56Zd6eO/UHAp0Yk/mon/IfGQsdkG9GNZ9jKfG4o11E3eWLuJX
MznLAWeWLJ8UPZNbmczJxkUTvf7+tHRbYVfPrj4+Qc9+km7R+kp4q1qczpQAkI2k0xOL4m1kJw89
Lh8GVU7G0fxAQIX2fVzHGFm8yEQ8YQkZopoigDQ+qnR+0lcjDGMZ2HvjPJr5WVML5KTNd5fwOyyJ
WEHX69jkG10mDhek+605VP1GdYrZE00ReaE970ylIOqmPfUqh6Kgmej16TWbjBEmMSfKpDAGAePm
sGLqF1laU/Ig3zhh/iHjaDrJXGHWdCM6cFL/SGyFsTNNHvPulhSXZuk+z9l+Ih2Ks5+PhqEFsIAy
H1pXvqyHZG6YYnRzQH7J1VRk+exlw3L5gJqC3qHp8VitJ7you5cGp3np2vUOjEjL3wSmzTzKVmFn
47JlRgasq8c02/nC3RBIkdoWZ9ts6XTUL7ERfZEZO7zENneWvWTXM9N4b7eB5ibhzp1iYrR0gw5L
/rZoFi2ydVQTIRb8EZP/RpNLs8mXVXc4UogeR68axwyVqpz3aEuQRNchYZV2e6YRNniVS7iUI7Ew
xQJsScklFEtYcGNxliUXhT6Nd2YV3/TghJqS2skIdS5fZ764y0+gz88AGftAVPEDc/QVX2FIVAC5
TJkeec74VE82yVRCp7ycVqUHw+R7F5U7gJO6Hxdq7WulCtybj9DFSeXHog4U1A6ewhV7dJKy8Kxu
fqLb4qWQNgNGWWVX1wVmpwTWWjKH27m9kuPjEhWBame3wHOx0FrNgjPX+SIb22DscMHuC6w3oJuL
NTrdZs/ldVGbY9PipZhU31uxBHVh3qWpTgBWN11n/F91WObnsNvX+qA/E4/mO6LY5QPLmjBdO5Rd
f4WxirMU4FpZ6NfQIuDL94jTk4Qa/ii+WjanMkxd/tSkv4wYQ1uwDGUMsbaSS3+gNRNUY+TeLnI6
x0usMMaar1MIKD7LI9TMY0s9HuvrxjH4UDGw162ZW4gM3exxWHCewIIKvSzP3wj8oB9uLcwVMP83
8drnmGOpQwKntl0VxmZaIvPY6ryjYewOKIoMshxIkY8A61nhmznnmUc8xwsuINY6yszRoOKY4O5F
i+FNxegghNbvFTid0u0cuDVgjttabEpl2uKsQlo2RpjcJP0RlZybPXvua31pbo3RKq/ahQajwuAz
TDqBB0sa1KY3iUHdO7i6t5ZW+3WZYHWzDYDfbYjbUMMZpS0i2Q/O+G2xa0IxDAmRHm7BIBxv7oZH
9utEZYEpY3aoOIlUh5qdgzqHOZ1ekRIs7Tuj3XhlDdN1ZCxa0E30N5FsPqYavslEYORvmIB+vImk
iYGwiL053+rKco1T50VboRaNOmKvNKjLazEiYrD2LS5+V/eqJNqmivqswFP2kq7eQ9ZU9wvdNtDg
NTijMt7oaSd3FZtQWHbm42wk93DdC9+GnAkOyyx9KtTkOBBx6msVy5+acsZumhzgYwbrQOMomXtT
UtQPSRrXgbAPU2W/hY4pSFksdNrFvrZM7zitdTjoWn1K0vzAAMyioAvxknUQqHHAqcDuq/tyjbxQ
mvZby6UZVPV7UnBCxEP8DcYbfLyFlJc0VzHch4vvsuKlc9+FwVT7mZjeQTVhQQTmxEILD6q+oLdZ
h1zIhviSDN785YxioEgA+HK9hNRILGzxE+FcEjkYo0c0X2tjbW30viyBXdCx5kgY605CQ8885zAl
wuR6UsK7XLxHOV92a1XwF8qSMviSB2bPmdZOS4DVNQlmh3QqI0nesm7IA2gw7EDSYkMBWQlcAW2G
zS0rGwd+XVh22MuRYWztqGWm1yhVKrr6lMB6Q4SWITyiP+GCrtsBEX4tioFuAdQRRw53RTIzDFDt
QTJHeEDpbFP8QWytuu+TZCIep+yNXRF8jLXrVzcma+GCJFejR6dWR8zoZBpwGqd+Z9QlWx8Be0T/
LHTMxB1mD6jshFdoKNaSjB5RDC8xgRtD0nh2X6swDNMhfMyqPt7hqaCQDLV2o7dNtR1SxqNOh+AK
l98phhRclHFtJtlbXI4lc9sBqV7h9blO8oFpguQU7z0bVs9uchcVpN4R3M6kb9qkocGCNxfYboKl
bQ0JbdOAT7u4RMBENwdLtCALwR17atY/59Zwb9d2u9GQ5TEFgaRxJGeBHnZnCUprsLUxiO30hnb3
d+xvYSBq7NfVnD5hUIy3ij6OdI+zG1HmWz0HQJc4ABw1fWiuWpYWdNIV0I5sNrM0YE1pgSRoNSSE
PZsNg1PaAu/OTgG7RdLuIpswIDkNOJucL12mYeYzlYektu/1Gs5lphTtLjegwRBUuTUBrQ4RkB80
7Sxi57rdheneJSP7ZIjwIcQmIcR9m1WSiJIs9svhmKY4HNUKeyBkC2BlSBLI9PLF0pWgeJY3e8G0
guR8O7qDGUQuhMl4Jh9wGnaG+ew6Y/c65e6DZczdgZUVdJnJgrYSxpafEr/pccZdsxAudsPEde2O
7i0IEHbklAziHvqt1coSmLHjbDtVfxS6eas405spc5qMms73G92kozseSpLpw9wad0U9vTlCuAyK
XGdaq1bBGNI1nJw29jm6nO4dGgDY1b5tUoztxoIdHeB1AAFklJhtdz3RiQwwYY57Cw/EUgCH1efF
XXebnJ4uwRtTJLejLRS4XOuZlpuqrwl1ZzR6wN/ejjE7Rqm5JGswWpLpgcY7UYwjGRGHRWGtHzc4
4lbfJTlAVCD2paMKz7KpPZAdfl9mgTIAN1JS2+tKdcF1mF1VVIM7UhA2rjXvdBJ3bHDj/lq+Jm5k
S6g2HqPS+Fpii5TakB2HIn+z4fCNaZAl36S6HE1WNZtaNK+VqbAvmLRjppnHRg2vex1jpTPtMJ7b
1EiKM8qDjwy5uMkU7GENq2m6IrImNDneUi/EnFp+VUE14ezUDnNVn6tEea0j0LCss+H7QHUaZng+
g8acxjIHgaN738VD699qFTY+Q8p3aOvw/GsASejay52dNNslsxu/WkOJya7pBTvZsMMNpVfZW2pE
7UYtzdGbTdrQ/JkHInyXfbbM+xB0jkO0otUb2nVoOyBvVKz9nxUkVLvFEvE21IobHb7dPsHFGodd
HhQl6EWlwf2QoKWu+4+ire+HIn6wy/BzmUaEUxMkv3HikniYnEHVVq4MVWDuik15SET1XHdC9/PS
qrZQAXXqUYTdk9zgom2WmbNc1Yvh5RHvgKN7PUnj3CbmybAkUmsSAHZpjf00N6aDafJuchIqTeyQ
VPmXfRWlJ9KXEz/la2NVa9zhhuZdRjMQZwI08POZO3KSbAIB0IvkzZNaUj+ZCE0Ip3TZZi1+mKgu
7qzWZGSmmhTMNds7etSu37Owh/7GIAjwI7Ca4a4zJkl1iEG8V63PMK+61RruFbKXHgoN68pw1ENy
h61s2KN3nzZF2n+34hX6sLPhbK6BYqmntxFrJJugDeA+UOXzdMfmaPDURguPeTh1G4xCeZGVe6vC
o0T1+ameE3e77u8y0chgbp51KhjYk2JvzUQhoRAfG4Iuz4z5BE2NSoTLMZ7z+DpPWf7MJppOVb/P
oVTZNAZ9c16I4izmmwwFFwNKr7NYIaPBzvA+C9PvNa30xrYFdwhyWcTEhSLAw2UWEyGG9vo0dQTH
lUmML5CS4H6mh7ydtWraK+CyXINbVV4bz31K+m0zQpJTcE2a5oJHJsPnly4QztRaOQwivbcjpTiA
wT0bjWFcIRPDJsZQn6n2UQ3h9U5pyzWXsmK1Qw3YM5VfI0Jh1CiRoN09gTRegIS28nFsSWa3Y9s3
yK8jimW+yrURiT/tYi5n9zQWizz0Y34YdP02Bzh6NS1koEXNuKsLZtcVWiCHmIJTc8WAw8Z+naut
nubfyDYtjdk1uS4TtliRI3MI2iOzIcOPS/NcLcWu6E3WmjEj+7SwhddkP3i65bCSs8M7FytJMbYk
T6tcSLWeX0tc/sSpzLfTOCKLw0Bh6egOQNgi6MVjWEEaODTjZVxMn4b1zbsalWIM734rwbnhGwSM
rJNGJk1KrY14DqvFCPQJBKIl3+tC+ZpnnGdtNuXHJWNWACAXwJXb0gaRB61lWaFVAJYJSImy2fRH
N0EjZKdY+Bl7NQDX27Z0PzuiVTbC5JiWWdsGAjd64cB1m8wjTbkrSxTnWKFq2LrMmCNgH6/L/JRK
G0eG9AXL5vLJwLvNEJQqtwWApCrWSqbcztA5fXM9v7reWJW1DqEAJI8HI2dOrigt27dvFj27YyH0
z25E/TYHCwhXyM9kxNboqyW18RoicU7M+yTloSJR69iNFB/LBc/IrOXfS8savOwCgxYsy8O+6wKE
pvDSE5LdqPi+i76hKJjzzoBunnJDucVvsrWm6bosgUvitcvuzFp5KyE/g8D0dbV+daU6bEZCHvZM
RdoxerHA5yOs24EkhQHfwo+Mq9jdiTQC/jnQVLCxviSQsVHagN4t9lXLOcdHYZXVj+fEKK8Vkw2E
u2gC+GX2Xk6M7yA20135VC1TUNg1vC2hElmEe8ZrJlZsWehsJtIBPAOopdfaxTXxBJTnBOefA5tQ
2I2xSXWIuHY5OH5iEH5B2zgOlpD0DlsWJSoFKkEuIRdqE41UaWEKra+sdkCgnLkLpobDqxNRMqIy
cufinMyvCwysHVWUk6UgkIk1l9EkJ1LAJXWphP/XLtoGAArqFXstAkKP2lRjczvqDnj3EZR3MVZP
Y2cSKkPvFzM3swTSX9bW0NKkZt2OCgVodEA5LEeycR6Vd4Fmc1nI5yvyBbZHDDVhTrZdbWDRVMyt
GOJtU9cEpjSvjTjMSMSokbIlb0X4BvlzS4DlDYsrMhVksLhQJQAj4LBaFY6TcWXl7YZs4gUIjUaS
B2XspkVgyPU+8imcSr5mEgxWiikCRQ5KjTao5PDu6pSUEy2/sTLQcVnEwj1t56C6n6xrw5oVSvwT
tmG0535pM+d1MtzWVnsNwB1GZa89KrXKCN9G/rBuMmIFAr+Iz1EZH4QkmgWLc8Va2ngOib02m+bV
0cncnXrlzAr1tdZTkK7zcxo51/QJzq3GYIddrk5sshp1+TohV/HGuiLKno8GcuuVwiBOB+NxUczH
McuJeRtPCj3HTWZAEY1qUCSc8a+Azh9MpfxqSu7IFHnltj2GPKGw1nLxcitgFOoYoiWTZbYIJaDH
TWCc9qVr8PnUiXsNW4ylvEEktwKOrpOrZ9rgn/kzGSMvyKo5LGjt6GqyS8xMCp4VIzmMIK8hjUKQ
jo7XlHGB7vdRIhbM2V+pIfRAs0lb9jEjaKwpPg1uGGhsa3P6Q36BH90T5j15SO6DEXYXPD77RLJu
Qji7U0uUgYTU1wnaLFYqLW/oiD+Wh5lL0nPDcNipqnQ2owPIpU7T8VwNzd62pxc9DX022rct9aWA
nG/4pMTBspEE8SH2ZVhQa0KDm7XVcppb+3kR1hfVGhLMtiyd4pjUDrO8gQw3MEdLg2AVdu5q1LPo
JFgQpA8VKAunxGWTl8Nm1QAycP6n21hJ3qByTTetYNhPFEioBdCL1GTvB/in9TvbrjehWz1og+Eg
lKeiNxNLhvlwrg+6DnPICjv3PBY7tfgYB/etdIw7BYs75H/yOAZGi26Nd3EeFTnx97AGbnJ3ppUc
YeZjYbRQmYYPOSac9UY6U1NeN7adsRehRN3HZZUbhFPYxdkhBo9IeQbIKSbyGRG95/YsS2zNfoSx
ei+bngIqhmJ/JmFxXbA0DSUibRzyK6Gc2zKVSJDtO7Sz1fVIx+FskXxjqJ+LUUu2rYSXI6bkOe2b
6KhoK8FrNuD5q/FVRa9uo0rrSTSjuc/NO8oCyQ7/DM5N1i4rJLBpapjKRXYPWLK5gSl3qLocfU8b
pTtT26XOopyyyniM5+m9VRp6QxT9r1jsySvMbp4yFa4PchzBG7v5flqIFmgrJt2IL0IPLUYqjplj
Vy4FQPkoxVOhJNHBMEW0V54b6c/4Bw6LdGDBUb9q1nXqZS6MFF4g1e9RADAbTNZNJJiyQd7dGAoF
YDBmSpAL4MBO6JOx5fhKbT+KNWeEUOuYL9HdJmFLb3Sijajy5V0GehQL0GHxlHeiJjQuTt4up64C
DdO8UUH+I+ddV6AxZb9R+Z5rJgshw71WC+dO1YgMLrLhJlki3LNtRzsw7DdWPbyYk33jDCoFhfU6
Z7/y3ZB873r6JhOQxXlTf++jOHBCXtZtwSimdYXmZo53l7OBIIlHd32P1brcakAtdA6li6ZaV0TU
EZuUOMiqXPU34PGrzvWsmnYvwo39lFSrMpHZLE7r1k+NZdtrjuUlmtCxMbqvLliqYxKaQZ07M6BX
VgCpDUhK1fp1IEqJtzKpd+RDeO7NB4PC4tGuoMJXecDwA0s9x0VAdTj2VCdw4WpxagDNoljJll35
nuIEOGqIev2yJBPOtrkGjWJhfcKb1Nlv6AvUm07BOtmwfWLvxcpRJdF2Ur9D4MHiEQNbHOyj1lnv
Sxu7R6ON1A2qANB0djfdXH7q20HzOVE1GvpTsnVD5OsovQiYZCmQqEwRXTSMe2hKuP9ZHXu14ZQQ
suon0WXZQcv2NpwChWs27Qos+nFL1Oo0V8cZLbUXac96EpJFIvOjNihcyTFlCt1VtdtaNSDgj0OE
HwKSQBqx62F+BD043QlHtSlYEB/XqflHbjLLTJYEh8zykXjA/EuTGjupujsjB86Tgc5ZwOBuw+Qu
pjKzjZb0vVRt2qQkgiC0MXwT6rAYQK3ovH2vLl5mkvgoZeesGu0T4YDL0rsbxepwkrhEkTXLQHBF
0jyXWUg1is0UAZiYL0guSr/MvHOuSXTgQrK3qyNIT1hrSUSorivCTajrG6sluk52dmV9G2nACz3n
mq0TCFBOtC0hEH61q+ZuXCe0RdwatVSZ8NJoA2hiCGiDwchK5u99N1ylHbpOdBF3A/uIjUjar2XZ
7Cj9v4d1clI6jOe5oVJ6i9eMBZe+RhIt7A6j8DnqFOXFHra2QWBEujzCHOk3k91+QAubfBL+HJN6
b93ZkIgMSi1mOrBAprXqm2jRt50tXvSEaGoiegh9AQa2xuDcagRakbJNE6kY2kNTZzdF3egI/eGq
AiDeVgYNLC0cXpWxhE3YU4p1gSdS13oq57o6jInu6axYPeJWDA+fnmSRqB5DuD58PcONnc3pXhgA
QFjdrFXwabg2azMO+pGYJzN80tme1QOcNSK4HzVThj4TH+lQ5Wxi8TcPlSxv6I4fQ0uNqK2l7pF8
jNOsoSICTvKaI53fgJ7QdiNno59z8m5JXlmIgh/krlBofppldm1k83edhojfDzPp3NSWdmZWfilj
mp2uPlEcosu/jaftEFrjld64WKHwlVuiY3Wk6zvCKjj5lgWHsVXldGyBrKRKr6I2SVJOmlU7AfKf
8Dr2jeX4UKtz5VuCKZSFjetB4Dw4GOHvbTOI+8ba9ZV7N+oUOskKYhPuWPtSMbJtlw5Yw0ftWC+F
41FxDaD+U0xhPxQ1wtlquX1b24ARrlI3bo+Xfypm8aOhlbEeoDT440dd5QTTWrNTqQ+b1rYp25sf
v0r/kIcuz206uRhfLq+QqI9pCFcNsQI7C2K/O3MAzM/3SD2el02LLiFRJHxSo1pABjg9AgCStzkw
BZpsxA2ys8FpNuguCpTFPbtcAZ5Rk8w1xbW719xtphCON6XRrRtL5fXeWioJENgNb2abk6XU30pC
BrMzFgHtkHRw8+p5pXOOVxmpJ3d8huSo1qhzUxHYTtJjyhrcW1WHg+o6pEZHenIuE7rHeU+0qyRQ
TDCOFappI2wjR4wwLvmgMaEvjvIQgjDLiCEFlH0oBc68tK6/ZuRkUUkYv6aFBhQ5HE6qFQ/Q00zs
zmy0WNcYp0hCKJlzvkMjWZ6mGtAffX2CKPokuyqKaYfDN/KLumDzUojh1FQkHyb1BBiOvZ7OkqlI
y23iGldwjMj9TLL7ApPNVsExMekIM9Yw8AXdF2PzxDdY9M9dFV5bWf0wZ6APNb27sySBXqM1ojlp
5RU1KVgWy7AiiAZxVPCAsqXKzIOB7s8TKtFvsVYxIHReZlffKS2ySBf5s1sRzpfY21GENV/vUUY9
ldJmU2lw9Iv1SjeR57nGlNwTfHQzjLaNnTjDGB617pEu/qFR6S6POr5GzA407EmnKgpa7iq5OdbM
LOwiBRsTiEW2bbQEFbCCitruxlB1IJGLK9cymrtraatRfRD9Eyodgq2XeRsnen2gAJjcxqq7J7+y
Y0d6JNLsYy6d7BlBBZkG2hH40gS/HO1HEtNtbvCzetAzeS8DKHTL1fst+Rr5BrUWmU04Jvs2pvVV
Z0RKhZa+OgpHP6sB8cSGva1j576uRyoTNV3cZqY1na4ypCEW6ZU5CTgp0jrOOil4STt+11PonFVB
LAK9O3upvqcGyu9x/tbHDbKixLwWtrii9+ZTGKIYqcF7prL0jCwPJA6kV05icWOS080KOpfEyC/m
g3X3fyh7j6bGtTZc+7+cuaqUw1SWbVm2wQabNFGRWjln/fpzie8bvJummjqDTbG7G6yw1rOecAdT
iLozivWU3QENSwxh0Fucc6eBg+Po0mDs8kxngJ1l65TplleDR2Wr9MbRx2JsqxkpTTMKcrduM3Mf
0y7ahY1geX3vWzuUAkNv0LgNln+2Cyxd2RfYZVODWPJBR4hgi/6scoz90twkSo9Ko8+EPQ6PDZrt
N+Ch5HUtx+LJkKC74+eVu7jvGCBcatNpiya4k+hDOpqk9Xd0YDFuEzThThlMB9n/aGUG6OG2KqP1
WmijS6UK6kqoK/HSWdWENJyRXYHs1KvKKEiAQ5zELAblO8mnoFLZYSs99+uHgTJmlcVJjf8nXjCa
FpUPAYbdq1HskJepGCKVIwJpkmniAjAwFxbrEgvUoYkfmuWXynh2P9ALBTQnJcGDPzFfahcR2DEH
RJDGlnklMNGQb0rjCryqWEm9Wp/8xFpHUyHT4QYehWQaZ93yv1iRyzeaX4jrMXrqUl3HJYjZum8J
jBYr4RTGmraL9GZA6UXtb9oW3aIhL5UDSsbYivDnbTW069JCHFVODe3YSO2+jg1X6nTzoU3MazuA
i8znt3QcIqdbzIRL3IvWmRk8x3MLwx7tJvwLG9xpRyRr9RxObYEm4brpMnrrPS9CGAvJAev2zrwS
JTZ0XGlT6yq+ScxGa1GajjJ5CY2RRFknbfaKavFBFKXiFOvxsJ3LmwExm21aJcZp5oqFWEc+L/as
uErvMo1wzAQ4o/dqEc/6HFwU1+8ntbFPBvxEpIaJoFqClFBzbQHsoMhchKhE4dODzKQOLsDokazv
mZ4MvukB2lGcvO7u2iDet3WBt08zMK3RklMdRS4MidiD94OVwEyQ73vmyaOSHvzCHPAV8vzK0Nc0
9snsSKc4BNqXXCxmlyFbs86m+gOddhpuyY28RO0gLReB1g7VkTyjPkKrKfKXupYpyeJ0oRHcCSJ5
3yCJx9Gg4494J+vbOQCIBRCsBCAg0+UJFWsNilK3ER0jYU97PI4Mc4aeqevHmGSTosnamMrU7SV1
UO2cFjAKQFiyZP2+qWs0pXyz2JRmJO8ICKPL8tO4sFuhHytArPNm6GHTjgbKeuiqAQUxZrK0NNTc
Ttep6UcUzCfyEPQAqRxiBotqfG10qToFE3pfCk0xwva8RWdi8iiF5CB6mOd+vgtoIxyMCmxLroj+
ER56uILyAKlJtDwgcSuk5zByD1NCSVCvkg73tWmkJ8BNzrs0bOeTMUtY289HHKwS1OL0zTR06iGN
evI8wzA9tUepoMM/fKGCb1HrX+oy+ZapIEBVRXkUYgzV0voaAmRmZU23esmwfNRwbxdmIm7Y4Czf
ELXcNMA6e0Tutejq+CD6DU2BGHON0RpuAVrgRksVImLCwdmPNaaOG6+4sHdH5iOTiFElGlOL7qU6
7BFMUbaycQsnvYARysCmK+XME8Ie0/QQJ2fgZTtz6gc4XUV1IDO7CWa/33SsN0bryUoRw+JCWSeB
NsLxY7RGrx1V5LjqvtmWardmHNttqExSTzOEeo1myBEv2WdBtIC90zLeTl11gvjC0VBLqssZ+iTL
lEGhYi7NH7c26htLFsSV2qTxJq/MdOsnuAJaPuCqVg88nFs4PMv63ChUwD0JgZN1Az3UPFSceRyZ
xfrigcxmYjH2B8NoN8hN1vux0W+/CkeepF1nuoBXyuwaiFTTLgBB0GvIOAf6WdBrGQcVLV133M8m
lY2jZgDHTfNeRzWBOroSZZDhQnAzZzLk5pnyQlCmDAqQSlvHt+gSAsZbDRm48T6OHxBZSr1kzne6
KOt7pAUOU6y1rhrHJ62Y6JKkqEQqlYqSTjRQC7VBKmEf0kmYojAfxOqIRujyZ19f+uU7f7aApWn1
RLMa/yAn0w3FrfXGDTRD3ANjM3HsquON6lfZThkncR8tf/H1nQz/18ktbemIt75jHs16o577dotf
E34JIBV0L0KcmeH1Ga0x4O4X5Kt3kSOd8ifzpX+3ED9Cj/cR2XKBxu+atEp9oFxQzxULQV0PZ3M6
+q9opbTDuam2FlhCwV7aKuijq5vQsqXnoN+U29gV3XSLTM87f3Bb3Ov8KDB6NKOkws4e5HPU3MzP
RgzDagXITjvlKDzTvr4ah2gzH/FXFtyHGheLmCa3Pd9maFRdGBGKb8aOU0pZKffJm25s1MKZsbDZ
oraZOPlHeYE9ZVVHo0QG0dHPwYOauU311pdHAgLCyArnCKNMtLeb9ZRCXna6YIO+fIeqJd1ELP1o
2DmWuY2wKUYJLT746RYojHxXvRWi3blZejSNiyC8c+uA8zbKFdtqoD30mIaPagewBIPV8BVbwxG5
JIQXV6VXbqvkkt2Tdav5bpLWInBFYscZDkm3yx/iB+EFKAGtJGgPa6Q4tLXyoL6l8l4WbWVczeFn
e1SulhezVF3sOVTDDRgm2v2+OoBvSys7fulfs95WzqFjnri5aaW+j9vhsUQl5ym8dA8oLSgroLZH
fNnxsZzuOdWAEG2pOOHJ63Z/oxp2ucLBhlltfhULBzSJcIkFG2M7tIf71vHbm/kWjb/4gIINFjSw
a2C6pNoK8+PGm+8HF/pLsWHYI+C0vir2aA/ybiYPO78H6Va74JSn6ucOT3QQvkfVw4Wr77yROcS9
eDYu2KjILBxhJ7KuK+ep8+AGzPSGcRE8ZHvzSOOYQvIS79JxWQEBFcfkBo8M7DAn+qyP1bNwHj0c
o5VttpvX6v4KcHIdHjNu5jFqVgBq6Ca/N6S8r7VD7+8G8xra/bbmVNAcbnGbaV+gQzwSgDNlV5Rr
KdoOKhqeK6T29BtrFwK+blbGbspsUdnFVxOPOirZ0TNoMrNVne5SbfIb6nCwBNNKEL3wIV1w1Q5v
pGHEgl30QbZjL7gfr/i73mjbaGdc6/ykRTsdJ9jAeZTO8snfkZviC58/wh5MPut9hq2S3dAsobe6
CbCfBgn6jOPGU733aQM+dhvVEe4w1s7BsdmtG4Yb0CThzfiaevXROJXb1zFcNQdlW+J5YVeO6YyP
yQuEkHvjDMaleMLTj150sFYTBLnWoblq/8R/oIQCnmhg8a6VG1E5ta6EabM9vBDKlDfmfAugHgT4
lu430i3KDRx3EaSmm99bb7iAVS/FVVgxMim36qXdI4NdYTzz1ryICTovK2uN09tO7FagQK0VBmZP
1c68l1Dhfkfe1Km33W12vzB6gOKipe0m9+ngChd6RXHLK6UdJF7UjfzePMWvPmOqtbHVzjN2s49l
6pj31InzHwnDg9TNDuK9crbOYbyjDebv8B8UbnhCFOuxlyA38yaoTrsl3cjXjIl0L/SKW/1p2Bgv
/qHeB9vcLf80m9BfxW/VMmmyrWxvMD3hl9ulaqPL5Rcuc7p9Z9yl55Re16YX7PRK3/5JVFbJLdYd
GkkTTBsXoyvAyEDrhj+BeMRoKe44Em3jAxwn/s6meTMArVFWWJnWFzgLFWcNi0YGDmbjhwb0USP3
xMJK2fHk7fIhRIsSrtGqeadiHdftZINOZBiLqe26caVTCPp4G6MmtO8OUc3LZjHlqLNwNC3YB9u8
Lc8i3rBYK3BkRXth2BraCgA08Dp93Xj+VS2xjlqJ9R2AyHE+Cfe420x38RU8t0ArGDt0rDrW0nFy
Id6pLjNT5MDf+vfgxjyWsdM74ro9CPfjyTrMt1gmJGQMR+sQaEf/E9+L+CBsqBLhYSgXTkSJ3O1J
uxgn4zm450h4NnbKh3BYHIXtmKKehgGy+80qdOuH2gMMFIEUXYm31hoywyp81v8Ee2DimHHQ8nzG
hVTFKo2lyozUlW5Q5Y62DHItrwnAKawAAIsIQ1lr877OnPqPiJ+EF7+IvNI7aSfdVt1rfMgefZY2
OTh45cFuV1RtwGQKh/8p2tuUUDb5bkU8FIetioCkE+yyaRP/sdoHZOBRQRo4MlUMNFYMegVsRXAF
IhyCrnW652zXlC4jJTAVBut8JxwZwYKynhwFsAwDEHc+h/kWN/N8HTjtsArXBtDsszLZaG8/WEdJ
3JZ7SJCaYVfb8aBvLbaJdCs8JevWJXWXT9FncIwLx/wQ+51OTD2hrAd2AbuwbAtOmCRIfc/dds+M
M+MWqyvc5gkblXw17oH5huviJn+2nsjRpUMl2IaxYgwovNLnB47rf2g3COmjZaXaNU5elCntmyWC
0wNgfKx9woIjnPX7oD/rWNzuU6fZop4OAWhbHQO7f8sf5cv0lDFGeaP1E3rmPr9Bnax5Dh/Kad28
s+UkTA32yptwx9Pd4BwRog+D2cktD2KuVlHjRJckdC3rjJQZZhUyYzR8XwTeEnvaVh7FyNPN9YgT
3UGye1fazoA0nlq3Bblr2iU2Sh94oyToTa10ce+LjnHs/7Si69P7kukFbfOHBsDgqr9iRsuT7tcD
xdituY8U5k3rfLpL9wj9YVhO7W9Xh9BV31Tr3N0CTCzGaTVtmnf8LoWVFW26u1hzhWHTXDGMgb+I
dwwQ1YyHt4egOCHNzPjZReq+O+ghypEr+WD8KVjbka3h9HlkJq+dO4574X4i34hWyEOeB2DybzmY
y7UA0+MkbAIgNSBrDZDJ+PCt2Zj5FsNWd5G3mm9ZYc0pK3cS2uXiioEV8Iduj+yxCRUp9+Q7/r2B
hSJsg3493Y393kg2C7YysYlVzJHQYVPyjal51Ozow5ApxMVVV49t6+CZRSEpdEcStvKzvmut+zZ2
4f9rL3G2k84EKOBPcnSlKZjf4cJ1m8Op9IZqHdx3j0m1Ra+OHcO4xg4cY4cH4KZ8F41VyKH/oN2O
CjwVFEHXIAN0NyhuqsSjOUc6BwopuglezRf5SJBIP+Nz/2LQu3PxEX0pDtUu9Lp9+6zelel2YiIM
pvReKUK7gzaFMcHshpmD/bLhWi9ttjVBFGX7QllN+W1uOFAAQ3zzboP5Hrv1lzKEuWFT+kUmqfln
gAgDd/MHblemfsItm57gLkLDwioOlBzAwQXwjRHIxritZVv0aJNecjSC9809007/UcB39Tj/KQ76
ffEUmyskvC4B6ZeXP8BBXaH8j1tminomlmPwnpxYX1VsVt4Si+1c4RgBAmWVXsnj2vwVGdqC1uhx
pK/3yHVCDoU8wPHlJeC6E9u8Y+Lml49afxZO2T1MmRGjZbYZVQdQ0TfAnvMnB1sFMWIfkErYpr8X
H8Gt3DdUHZ6gwN+x/RvTbQBM01ecV9pZO4KjR0Rq45OjvrHwBa9PPfJWCD8ODfP8Jaqc+rM7NI7E
luF4AlUHIP8hJ1R7vkve4mRnbGhqR9sUXroxd9HRPJRwwUyy4JVxDG/JHIIX9ky67wuvhAKjblvR
Lu/1GZutzcK3TUCwr2vr4kONYbVpnoasr41r43qiT6G6Pgw+HLjYEfKqvGf8G7xIBCwyqtiBWJLv
E3ObPviSMxcfz8JLOb6IxblPneqJrnMg7PwNGVS0BaIAkJr0DJu5Ua225h02oH5AWt/C2yf3EW3r
g5fBqZqQxlPQ7GRbOGaX8YpLcP9iGU7todtNl/0DiW/tAqGF6aSkOvOpZuS3qR5Fl9fo3/lAigbO
u31I4ifjxbMxZTe8skELkOMb1cvOAcbBGxxUTC/dpYfitceqbJ9egpsvI0ByJey94k8aAXfqG/MZ
ClESVnMNTcY6gFgO7ASwuBed8jsuWzqJL+JZudDM4GNhR1EjPMP1WVSngbPvC4eXK+zTF3p3FArp
Z+PvAZAsU/ZL8EE0zgQPRFV7Yz5C2H2L/9RuzEhvV67Vd/9gQtZEchqeg2ijfXMHl5G+XnkYPEwo
NKdZhx+4LVFui72LIgn7qPbiNWcU66V7olXAed090fpoq1UNscWRneBWvROes434LuL2EdgNW/WE
ARAkqYlH3r7G9Jfe6z+cWkPlIOpVNM6ww24TNbJ3f988BvU+Bsy7kw+CY3gZNLfQqZCFM3fipnq2
8OMa2aE87D9A6AXNtjx4IMjxSo4/brStda7P7RUwJ15gTgH/EeAnexVE6GY6hK9k1fEfop+UOmgp
pm8TDb7A/uxLUJYb0ibw2Zzy7WN3DpVD+qE9sTrvold/m7mWj3+OY+2NGwl+4QezBUAX1vwQ0sBc
GwpQeFt9EQ6iW0GUX+NJiAYnjl57RidOeGRZjc063jV4q1DiS/dLsFlAYtRwxk46lUsRazJh2NLP
C26mq/T0VOHS0zq0fRjawjnnYMTHHCz7atyoNywcXlJ4lvfhJ/RXjAYLO/oTX/p3DgHhHn+F5/wy
ZduCc+Lsb8edcU+MYlMYH0zdDsph8lDuNJ4TpBtQkbnnl43P+Ph0805F0VMhS1uFOzJi/xPkOOU6
2NsY6w87IzNSQU7a4RF6lXhHlA9wtrLpRcKBuRQ3xStwdOuw9DcFpj5r/y64x8K9sP3H9JM13D+R
Qk8eeEzxHN0SjrBPEqCc2Yy7msfmUXtuHgmP4Z24h0hwqjbDI7Ur/iwHTKb2u+Qsro2nmt1WASgt
0GlbgqX2TG597V8Gl2nMY3kFoCY4EzhSryeV3kxPFOx4mjWHEpwk7icbkZEfw74Hy2M1veFxKNCW
WSWAwnJnuJhP07i3HETU34fxMW42Anqb4rZQqS1tUP2ucZPQ+mfbwPChiMMXWbJRXWEDjTeYL5R/
/I0m44C5wZIStXexcoMt/7DYavvpprwlCoI5tLyJi6239Z3mjVuegHhQ1g0DwSsc49BO6AflD3ga
FPSFOCgZbt0s6TNcwrectCxcj2vxozK3CfatVJ4CgXwBLtilaxzL1+YJOgXmmaN0Fq6RtgpQDGcr
derWAAQ9WKnvCYxmvK/vkhF9ZC0pF/8/MXaMmi0NeB9C00uQ+Lw8JRlmGg0RntVwZRGE3Edff54A
wsqStmKpIBzfSL25jmvOcThPvhPFEKaUOX0SUqXZ4KzOfev4TXuilvNtYCYejEMmfhgMoMLOS2fM
srDcTokYV3gpcj1h2UN1ntgMw/IlBnaz6phswPFe/IuN5qBKI+nSWPz/X0azPna4AmwTPUy9ccgZ
UaoklGmdVp71aX0WjdUfLKHDIgw4F01Y8AnrrBSoVL6+6PM1NYRgy3CBJiYA43KN9AvpQ2g+ArKs
3RB7iAX3CAWRxrMK9xQkBy3aaf4QtfgiJKeAjsVQBkglJhLU5/pmUOUPOREbO48p5nTz7HO/Hv4d
Glimzikqai5foP62YHdXwfSplP7Rb32ZFDboII89xbrcsFVE+Me8iE6VXfDKGTaIM8fjeDaaLtnO
UC3ozDA488sHtXmcVNCry/eROWKiFjUfQhxfrLS8r8fmrsU6gxiprooxfR30khbq9DiVgrJtVfzF
EdGXJuOUTIFbCpi2UHhavX+H5+A9BvKzbcjYV+sTFUutuHLqn32GO+hhmw/l4h2fBKCB/HG+DrOM
OTGOqVWBhCL4vw+0V0MbF2+nFsd3U9YEz/JDGH2h6yv1oUHBfNfBsiLOpOkOz3iC1ugO4hTe1AKk
E8gY09avum0vBtEqUpcpZmMczdQa931Okmn1NANxZGMMhFieZcnvE03jtSljFB0BznACyYc/+jh3
2h91APgo+Oy6pEs3Wkq60ImdB4H9JsZc7iBI5ur//FMGTkIC6L+CLibgJUNbpOAsiQ/9JuiCe7Gc
94JZu4OKPkRhIVPQc17IfrRrstbGpnVbIy1bKmi2lfV0/ffH/63vsny6JSmiqTMhUr/pu+CRMrZa
YdQuhlB//FF1xCagdRDTxRAWgJJf63S7RLjS//5c6b/SYBoG9jJgKsWwTI3hliovF/Y/6ndio5ej
PEo1k5bMR2fxdqj1bWQMp0mHCz+LoOmz+ggND6c88JyMk6lsC2WnWoP3y6Us9/gfSZ2vS0EITlUt
iyv69gakRBMn4KG164vIIsSVgCyEgLUltl/CLR7RJfPJRRCG5Yt5hd9fNfQXVxaZcB9MvywH44dr
kSWwqIqparL1/Vq0yJdkoYiYlVc5hKqYA36RFUin8jWEi+YLpvrLm1B+WoAyFA8Diomoq/q3N5Ew
sZvLUqhdPafdZwzZ1VA0cJJkWt3cAt7k8RtS+1KWPoIx+RZfWbUaSe2BA8AyST0lxZAaKyVbhEpr
JzK5vqrxQz7S4VML46quH0wwIOUEMrXNeL0lKppAK2nr4l8SVfgCtOd/v9Sf3qmsKAYUWXNRvfq2
rqdALTmVgsY1Mw5CHXkYW6+GXzbP1yL9vnIUmb2jiehvGYb830WMSUg7tRbmRH2tXdCmOfeZsR8M
mt8tO6akBWsM+RmHH+QYLL4ZzN0Ya0f4HyP0dVwmQ1YUmtKn4eCr5oF3vy1N9dNqF80SLHWr+jhP
CGiUqHzj1n4Su/APar/15t8PS/5LPYsdoMi6JouWKVmSuiyR/9mMlqaOUiArlAMWqWlgFKgV6GCc
GLVMGe90rqPMzQxlN6L2JC5tZRNN7XTR2gbgmKAwoo+fAV4rZlJfm0VzQQlQK5iH4IQFWP3LHvkx
digqg7tFc0zWv/7+fy5XwRCyMCIul5W16iRUbSBcrRA/TYAy9deEkfrC6X8ZtX2s0LsMAMDRk7FT
U2x/u5afdo9C4BZVEPUAQ78tAZTlRUkwp9pNNKYnRpXgOY/ayBTSE6rkahto7KcWd0NE6MXVEGYf
/353P25fxdJkVUTnTWchfnt38E3+vzU4AihyagkDiqSPAIlOVxOdc1tWCrtZdh68LIwfFpUYpZfv
Y5O+0iInM0KTg8Y+fvqLIMoM2H/VxtJnayQ0XINjmZZo96RU2VYLvX+69KH/hk7EHholDdO49xaV
pXaRofr3jf14MCqWqRucxrJq/hWXwKCygMTabYq91tFi1xVYgaDWNiNSM20MlniWrF1K4zxG+eXf
n/7TucgKWxTPRAT3lG9ngjr6aqdmnAnTotMj0JoYZqap/RBvpcC4xpisTPXQ/nLPP0UtVUQxSUXf
ByW7b3Jyydjl/ZQOWPyNvEsANy+6Wbz8+85++4xvdxZprQxPlAULyO846/VWNbNfgu+Pa5LNIPH6
WJXGX2vSitFqkVs2RSVtlIERwEQUsUYWmFbk5/FLJkiN1lrVHeHLnCE1MYwHP5ymh9Sv9lHdH3sR
fqgpSxjNYQSsGnQMwil8wd5x0zYggHuFldwJ0zUsOZunRTAqMO7KyH9bBMdMH5TGvx+ctGzl/0Z7
pHo1UzGJPRaQ/W9niqqVnSIgFuRiDMPwimPcVtNsLQOCWsUZ28xo0ivsbkYOyN0EQsXUpCT1LTGl
+Pel/FfAdkmeuBLDtEhWNVkyvgedSjdEcyqVCqXdP0LAsD2U6V8brcQcdzqPdYtjJoIVobL/9+f+
nZ2AmjQB1hk6usXm1xP6n8BrBVI710laufMcOobMnmx42Kui7OGjEXTxrfslvi4r/tsz5/5MzYA4
rynq9+zYaqJoniYTdpiKs0sMMptU9qms44d/39mPn6PKosQLJpqry53/z53p1HCKVRsFxi2Iqfny
VhggM1T+L7mmqfx0P//zOd+SLUFJcRJGUMdFkqIVLGxpYbatG90WRmABUqEyV7xLo2JXNPFI3C6f
1XhnVPGF26fX0Hf9RrAWzJWSrRXwWJISipuYTMiew4wrzieTv0P5YADBVqkI3HQBPSPVGqHfl2KO
wjHwllETQfSi7tNZJqAKP7gPMnhgsk+ZHys7rWqCzdxvsEbIDgP2A7bUG8XKClQA8EW7Dov5HZ65
sBsoKOFMYiiiMcsvu3e8F4AXJGFAQQxfDEGRV3xmKU8ZtQVjC17NfJYMkBLIPpaQm4bWKbBHM6UL
PEbPDMLnIdNFgKuo62ijis5++EdEE89JfCbYhmbSw5wlY1Nr2hOumPF8omiutj4d1mJRs+516DZx
AnjAHMOHaJ4vQXT775Ui/XAwkVAa2qLbDTJM+54tpeksYE3d4WuXIQggh8N9n+Z4Z8r3Zm290Y3o
bYxIztB5Hq0sPjVWqCLSNED1PxSR5k3YxEBef9Kkai2F5XUW0hcJVXdO6ra2i1TezlNIY6fS8fEK
Hupez3m5freClLgdffGjbuBXG8kZWhtTKjV8KHpGpwKCoIr1lg7DvdZaN3Pb3csJLdfe36hxzkAk
s27qKlyr0AhblR+I02iljJ0TDnA5YwxI1QNckrPc9vdQ5oL6I57ynaJIH1MgbX3BuEEPBrfxWn7t
cmlbjoweIx47NmW2ikEaraY1Zr6AK+AsrJbrlNUhcRqjuw916ePr53o874rmvHivNT0KFTJwvja1
vFHxXY2xYFeLr03cu/5ITJPUJ0XOd/AsvDTKj3MoY8Ok3gYJ2hBhfRXm4gjbBc2dMLyGQ/Jc42hw
aEM0efAwvmvzBusI48PSdLr5Zv1YQEc8Jb0Fdys/QY0r7qhBWVM+hKtfVsgPB4WMmrJE80kDlWl8
CyZ+hmqpXE+go5EhK4J68lqUS1e6RR8yq7VNlFkfEQB2IBk1cBaR1540I0NQX/lNgvtvVV5TUWRD
RW7CQsvD+l6i0GXp+6HMChc5EODpXoKj+kJUy9YmeDmssXoP4L24EsrhdTTad6kQ75saZE0Ymuq6
6EumiSbuskM7/nKISX9XHQoVmqjrsmSiivk9ttfB1GM/quduAGWAfldpApVl8AK4PNj7Y/3sZzPq
hIacuo2BzlYoDLuuE/1fDrVFHPn7GYO+7aIDb2r8971WbKfEHPypQ17WvKIIkG3h/2XC+ks3BFKH
PcbjtM9TwIlKsasXNY124Zyr+CLVEa6apqi/a9k+hU5AW348ofc3HwtfAP4EsUTGfFa2QM76devM
unBS+pR7iVoZxTm0tdRi3vidbkPZSH85PH+KVNRHCpIMGr0NWf5WGzRJW6YJnCoUWrubVrYYvdev
aFDZfVpfqgEF8w5jhUqZEYspXv+9C/7OoNXlNJUMJKENS9O+5ZlJX8JukmLoKCbjJvhKzjhNF7p1
m0ivDoOc3c0C4KF/f+gPa4qsHblrwyAxUkT92x2XTVF0Qd+lbpEA+QRLWCbN66x3iH7Et5oPTjqH
Ize+ZjFem4n+8e+P/0oB/5uuqKLCbcsSYuq69j0xC6K0zNW0St1Za1Vmiz2rQ5eB3uEKM6u3caqf
e8gBjLc1ZtIC0hYD3YmqV+1RxKuqUy7d8tdmlNziC4kn1GjSMSlep+lO6Y7I+HlxAUXfqH97W8vb
+OvCKTpI2jWNy19C2v/kP5VG31rvMi4c0n2owAaezY8YEj4SlL9UBz8tDIWmH9YAMpmQ9u2jQqDC
vtlaiZvg4oWF8ToPjG2mdUcDnDeUMSpKzMn//WL+Tph5LyimK4icL8Hme9qllghrCmYCEohfb5Wv
xSRdkGRwxFK6fj3yxM/Wqmz8sh7/TitVkZJc+UrW+eBvm0BraGK0vpG4Qtd5U9q7qprcRrp4+Pft
ST89U02k3YWhBSn69zYuadcYRfxuN8i1s95TwxdsNBpuHJXFcyUoh0SVN7GobUy0BdSGKFsrMK26
aRcBCkSkSkMHbjYeBf+3lfVDEOIZSCL5uymLWCh925KjII85dtIJWGllP0fhPR7AxAD/gDL/vuuf
JT8G5BOjESX9ttS05aT9vqyX0GdoiIRx0nz7bA6Q1kLlKHEtDXEJFaIfHRC0FkSjIK4Xw65F082G
oIlcA0okuRJwSpugirPgNoQEb2PPN68QHzx+Cd6aEkRAk02tSHCPxyxBsYaTABNhtj0NM0muHZhx
gEJKvBX9Jr9LVUjk46Ig8yU61pYqBHrYJPDE0oXRdvnSMhAqc60NiBd9/XME8Sy0kxB9gkROqxU5
uGF4aRvNq3skGeZCXEjxwSY0FVy0wAgs+gv09UC+jYj7CUXvIsRlrWSpekXgeVMuZcAvC27ZpH89
WBOndIXD28K0/r/xYo7RcA1VAt00CC9+DF4u1Nb65GU1aLQKQRRf6zw8o1Ub0tQH7Jy1Ujanf1/E
j5sLywHGF5aM/v+3QJKpFclDUKQunE4gVdy2mEgX02h/Kdp+6Deygi0sejSCuk6v7783C9tNycsq
T91BYegENtHEiX6RSW2q3iOFuqB5AB6cd9Mq2jns5EPt94fBnH+7kL8zlaVDLzEmMml+8vT/eyF4
EEIjRprVlRp0L7D1AhhTbxu8o7PpSVuonE2TvtWVdrMQ4TPz7f/9gfMUVA501RTF7x05toHeJyHR
bEr8j+V51+DLstr/JVjLfxfJNMGIjMwZaN/L33ft2CS5NBdEDD1hxGCh82+nZQo6C+/qSULlgZgV
K60b9XhPDS2rHOV5uwdjIteoiCcQHqgc3Nki5V3Gd5FqPWZo5sg+ZgMj8MBGAuD0exj+KdrgzqBK
jB1+aMuYem0i4dcnIDs7TxhaTyjLVx7lKpflwyT+GvV/fE6ygtYdshfmX5OblIdk6HS/3Gm8FaQO
SeSkfO1omyIJaYKsSaO3Ln1TEX4ZBOSqBjJSvfKiHADMvxeGseyA7+GAF8WQV5UUzEm+nXNWJyPw
FFSJC8kYlg5C/ybCDyhQVqhWRmC/IEkVbXMKySZICc6W2WxF89kw1UsGtqb4HAOoK1HWuw3pUswB
idR0iJUDX3pLAtk+akfN8o9TK1/MkWZGyWIQlfJVbZMHS2nvs7J4tUbxUCJUbzcgJ9X6ucZyugoE
0LXkS7SqaUFal1mq7hTUmnBJXoSHP6OCYXto4gpUyPoBjvFdryABUxr1PuwU5C3EDRN+xzcMBE/1
xzyizGXZiyBORxFZS/kQshzsRIvQ2nn5+h5P9PXXUy4rOiph8YZ36C/ZtfrjuzfosBL/4PZ9T+1r
v1laChknW1V7OWJLZtJ7A0NOZ9kQ9TCADwonV5MwABvjN50nHVvSJa7z1zio37uw2c2iehEwi4Iy
RMCu6gqL0eY0q/VAWmqtkjr8v6SdV2/kyJat/8pBv/MMvRlMH+CmN8qULUmlF0IlqehtBBkkf/39
qD4z060WShe4L4mSKaUhGdyx91rfekl/GAHIkS5GlOCOVzi8dhUssmzmTHm5izJac197Ti6/dgQx
ouge57XY8viRDgEfvFSNW6fHSVBFN1Iwz/K0L24DnxUYhm6zjcTgHfw9ziv3uiFNAIjsNGksjKG8
iYbwoKdrI2q+kTv5rNdodcL8OqjGL46C+cktaA64motmhrXstP+6IJsGV7WNfXs3hcYruLZHYP/3
nhGvm6C8TeunzrB21m58c2djmYNwJ37UK++iCq1nv5e3ZQNQz6+Z+tVzp2orBgQUZlhu6PdgqQrk
bdzm+19fq5+trvS0DFfn5ep8aB+u1R7a6tBGVbVTKYo2r9w3Hf0dkgPbrNxPdXbQlbexYhxaqDTH
kheHjmSh9O42l6gjvBjrTHyZe9NLOtiPha+/TrDgUv+bUYzPmdC/2FN9eniJAQ3mWQx7uo93X1sL
0qT1RbXDTnduXNUiGrqPZH3U9eSa5MdlmQ/rMY22o+98mSv0SWHNc8+dZ9Nw5hyzDwfY9ZQUdsO5
RXjK0uRsNgb7gquGwOWVo6W3OOsP8aS/1rn+Sp96A7FtW6rw7JjdLdb8RSaJ9u2AT1t6efr1kfxs
s8uLYztjUYOxc/twJIuwtQHOcyQnWT2CG9uMk/OYOiyXUewt2J9e6CW9JTL5zm4UHOwhuv/iFXyy
r+LIEGjmu2yw/I9lYO3ZiSxKukvN2N/Ox0e5wS4SQMzlox30t7qe3VeFezFk/jnBT4bOo0qtx1RM
r9KLrrXSfiyB7Gs2rlnP+OLq/OR2bFioagLL5p70t+l8D9+ynOhDo4Tu2FdXb47T3OWCEyiJmmu/
K78aBn92sljEbJmOYaJu+bjL5MwIK1NM5Y7uwKaNUMPDM1lAXl3VbnybxiPfHL64nOdj/OHOy7xe
d6w5Xs82g3mF+tPGvZ7U0OohzSscyw8TOsYBb7gnT6RTftX49j472n9+rg/nW6ClWWrbc6MsgI8l
khCDqQGpix2OkTw3QwWAzUfWaFvbWG/OU00CeCX9oz8GXLTuCsv63Uz0LWxvEzHPa+txr1f2A6D6
gkk+6STglvJpWxtdAoZH3wutvsMSG4PQtyTNWigSR+9Yd+3dO/kYiWbB+BE2X/1ml8ZutKgLnR7s
SjrtRWzsm9Jbl1V/OSavkemtA1GipPMOPh5sWi7mUO1kNW71JjjWbX8OCqAv2rhtJ3HWVHOXAfDp
NKymGEDz/lT0497qcKk13c80lXe94FVG5XkoIZgU4XTr5ExKzIBIowqT9jLxQNjkw7Sof/j7OGN7
VtkBzJdQfyTK5nsm3F0LskwbrXEJSDsYVr1OSI4FkWbT4Ed7J1wGvJWNjUoSN559cNEEeWnUbIoB
pbRePNdIs+gsCnKw5HGKxhwWasl9xG1I8qk4A8ELbG1rMoEiRcmBKxgnKKOWbRophJtSwaYDFKXG
lICILrvpCopEK7ABg+R6zp+YqfvIEmElOOd48OItZCEk43SwF4QwPIYNOus0sLYlsUC+Vl+D0cOj
w1k/+eU1qPOVVVOPefqwFyW3QgdqXIZfuCc7KMjeAuxBXiLu/NA/On771ifVddSW15qQaClCNE82
lvbqRfjGg5njWyyz6j4d9rAMF54L7pbBwYMHHCmsMXkDKSYaMXb4W1l40gm16gAHWLGzkdp+PiUG
t7kORu/ouyMmUl7kvA4ASd+ib91aGdzDML5QSfdYedGwKrtx++vl8tPrx/A8g8XBQrbyoVpwG9HI
0WVBMkW4al1W5FhdjTWJF6iE7NFdd1Nw5C1+sQ5+VqTQ/2D3ipgCrdKHp3XiEYZKNOIiY/xj6MG5
zAr6+eUXK9GntyOHCtNiYssYMfjwPDbiIOD1QblTY7DrVIcnChJ8gVuXbkqFnA7oZnwdtOYpIRan
Mb6uFD5b8bmpei6fMV3YjxvHoC6aolYOEwU8HHmD4rRD/64094JvnxEKsOnzF2E03bD4r+MExStI
xAu9BZDs03zsCOSRsr3KTCK1fPcYFiYTLAdYckgQjYKcuSiMkktQkP6dl69VJG+6mFzSktNv7IEp
kDbVOy0OhZJufkRQSISBuFDdaqzcO6sDA5exXHbjPCPMtaXZQiuNx9nppI/PVjntyonAndhbGoF3
LmIdIf+rKTKEOT0GfHK9Fp6V3DT1detXaNhtTAM6Wabz0awgg+H/GrKVn7r3bKWywgXaMILPSq9b
eEuQe6lEnkJNIVyYJ3Yx64YFR29lRAmNmj49+RSpZBWk4BToQonCkysz7SO6DGAcDRDCeZhsifwg
hQCBuszrN4xUgEl12NxDD5YfYYSKbCINpH1XD6rZjGj+vVpG4B0CHNoGHApmj17vHoSOiZKY9kU3
4LHt0/spq6FvFLNIHM9nEvIEM1bw19fgZ/dL12KLHqB341Sdr9E/3S8TXThFmfUl9ENmTOa3ws2P
o9K3mUFczf/XU33covU1vOEK5OMu9iAplvCFS3rsYBKXSmpfvK1Pq2SXfRW6FORobOf++r70xqyr
xm55X9lOxKTpReU6HqrNXLenxvjdiIgXw8kObviLt/lZ1UOXhpYUpRb7sA8lstsiKyhzlpeBsS8E
9KLA8iLl2YuDo1FzfPn61x/s58/o0Mmfg03/1m0ATo26BY7hrk1bDGDtHVSZZyMcH6q8fZPcQ6A6
rX/9lO9Lx8c6a9bH0utErex9FP9MoobqT4LCLh3yeGkTctijccRsGRA0qreLSbq3AjYTWXAqv/X9
uyaD4tiO1Aitmkd9FR5zea1xoxKYXfGZFpKKNJm2wYi0wdEqqBMkj3iFc8wQvdHoCjHFTXu39tzl
1E7bKKzl0vO53hSuNLIG6G0fezi6K66VY5LAl2J4K5ZGeNvmGOMkTLgisHZVYX4bguaq1MpxEdKJ
RdC8imUMTTjQspVJfgK9WYXreHafNwJoEgJAQsKqJbvPcgnH/3vqQ51wgOP9+lP99KzlnLUYBTGa
RoP617NWDSFZaXFQ7FRTv+XjfQBtJAunPfi6s2mvZbdK8TtOXzUyPzuB4AHRyKSha/9tZyB6bYxr
0y12EKrf0onDF0zieczlczFrMIg6v4b7c/frN/vZ3Z/JE4p3fX54r67/tPLoQZshSIZ8mHELqcDV
LAN0WvOtv62cQ+obl3nV3M31ya+f97MV70/P+3H/nE523leOXmBsHrZ+zjmW+uKsTOOhrfrzr58r
MDhgHy8TWqCIxNiWsip8aJVL5RPoQSjTzirTm2Ho1Yq8901EN9Zsc0mMS/3TIcyN6dO0HfUYL7sP
M4O+ocGBDkPhLRyxs6LXvIJ+5LrDZRpZ17AqhyIEcGrliPw04zVy8WIJG1he6HxP0UiuTRNZ3kDs
noAxGKeAc5zpm+xAmkzZLWsj7F7IU5u43FPTYovGbSJwa5Pc9vBuLnH9VCf2CdtdcM4q3EiNxn7D
AH+9YOdFw7ii1tfKO2I2BJYQ+s6hsY16h4w7KUjTIxgSKdW6dNT3frIVIXBsewzpbJF7nUM3guSs
gF+SacItWMKYyJaRCUM4s4ZrO48Pc93ctNaDT0U8CM4NIhXWUTw82NFEDJa8S6vuTNxDvfYy7Thk
zlqBn020+Kc2tePaieWBjFl5dtqYtCjMryT0fnGL+eyiCeYAagYPXK0fRZ15Xgt0lzV99ZrdVWU9
9OAopG4/OLVzZOD7IIko+2KlNz87eQM0GbghPEbFH88n9pcRuYUsEG7unU2A98huQ3NliGUDCTeZ
06GMeQQnkmDnhimRhkV4HpI03UVpcdt2jDVrk7FvQWqHmf4sw/oRvT3hVv00oyWyIyxeeAkdQHWw
Weu8xwJsONAgfn1dfOIUsPFYoPMwWW7oVX64LiJtzNFU5jCPwmKDfgqHu07He2iNs13wrsjfqhcJ
pj5thL+eaTFhe0GAMHus6JBHGBG1QG77jlVYlrek6qHfwuq0JbUAJy78diI98vve2oSuBTy+hngp
NQIocn2OhtbJfU36ePfrN/WJtsim2neMuZjyaf/MZ8yfVrTAHf1Cmla+G8x03dBUB6Xm38mKKIvW
HDZGENarqgAdXpjGXQxfgT18ib03IhtEltk2ydgGQK30Y/+LdegzIQaibUZHc5Xg/a0xGw3OVIc9
i23txxddkj9reXMdVxijHRsjsiTjpIXjLZzhDvjjZTzIk8Poa9GH7Dyl8O7VpojLN5lxoKDUI3Mr
3kbSCjzFn+hK/0hoDWofW/v5xWeqf7KCoo1AKoDAjcHOx6mmnoaRS9uoQJ/dEqSU4ffrRpaNUD+Q
/IxGhE93mKpkr+JDoEAPVGk2nQIddoOKX/WxMS8ZoDHdziEGWeGcz9k1qN6M8TmauFzG/Af5kOVa
lfISOircE5IVg5oeR+lytThJr61SuKrkdnKxjVDHHT+5YbECUFlW3i7PApu03ZK9lG8dKpOEHCum
LzxPvuCmxAcAakD6choUfT9zTcM3fIo3D6KxYrSGgbbWmxrlqWbd+E7yUCJDWlidbSxUTa3ka/5F
Frx4iiXYTbvXyNFXoUM1U/Y7hGyrxn2CWPoWhdFhiGA/Ramziqzqer6f9N43YjCf5qJQ5taDaNs7
o+teTWZ9zM0f+sQ0mP7zhy1d3sXU/Er1+6CWDMjjI9T6fhUl6ucp1K1zwN0gstNsS7cQS3rbEJkS
eNfEIbN9hAjIEtvD/Krlbspn7uioP5XV+PLFufDZqYAgzdIRrbCp/ThVGxkm5EJaxW5IqxwspLUA
73tTRGLYsp/j80mC697WCPGc1y98NllhfKEs+aRowSDoozN35jv6xwYvcddNU8wFWlBx+FRe37se
iOE+aPhskJPugrFZT/hIFwms5a+u4k9Wf1olzHRo41Ihfuy+l8zYO1Uk5S7rCJGsy3RnVzDMPED3
K6vBXlVhRrrwnVuHa2BThDHwULEL64rc51j6W7NMz2HXmHtrnCMA+wAIIblcurPvuyE8QctcEZh0
l/gEh1JbbKlqqAnb9o+72H+8DP8ZvVVXf9Q/4l//xdcvVU3wahTLD1/+6/zcy7fmv+b/8z+/89f/
8a/tW3V+Lt7EL3/pdLu5+/gLf/mjPPG/X9jqWT7/5Yt1iaRmvO7e2vHmTXS5fH8BvIX5N/9ff/iP
t/e/cjfWb7//9vzKpw+IGMfzi/zt3z/av/7+mxE4nM3/8ecn+PdP57f4+2//p82eS/Es/v5/3p6F
/P03zQ/+6bLTojYP5mG6P3th1Nv7jwL7n67hBgz8bHQ9PrKu3/5RVq2Mf//Ncv/pgOfHe8IwzsHM
yf8SVff+I+ufOsMSJ/Bnjyf2U/+3/351fzmC/3tE/1F2xVWVlFL8/huKuA9X5zxDM1B2cYNh+mc7
H8UYTdKYdo1gde/kvr+0Cht4VAELJHHuc9tLMC3Da1Ou/QK+0sPlbRnu3g3a797Q6OuuF8kucsdb
3y2+iwCzpTv5qL+JcV0YWvSNBiI2QZXsrakb1qaVQD4jZ8GPSI8eh3VqkuuZwmIG1Oc9EKAOrIQL
I0ZCVEeZf5ARyAbHm06r2AfTqxWgInNjdDbIYEk7Da1lnRk/fOAZqS6YEiX9kiRj3Jle6tDisnrs
2d7PrLfY1CYKPq29MruUqZ8T7liSCJrpKMXrAHBLOujOtjDpMBv2AKIJ+b43xld2GZh7QuXbrHja
t3X8jRGne/QbQBxdowCnTfa58KvpKk1SY5XBGViJ69hV0Mh8Ah90jxZvVWXBrsoPY5Kl+4Qozyti
fJaJCpC3melw6VSXTGEgg6ddukazayxNm8rcLsJhGXXVW+l4b6FnzUkCFWASkzodMeyR8PdxYmYZ
V6W+1AnbWJwNlLqgXg91EILQaMVJIB1xzZQOVTreq8K8LTQXWHARPwABTdeDzOzNWGglh1W2mwnv
dD5ckpx0laekRzd6pm/tfiYv97XLGIhNX5fYR1fB+Gz04NILbLGkp7BQHaLh3jZIRcuStSyRFYRZ
uAmjZNO6brMJnX5TNFq1YZrGFFuhgjD8jd9EWwDS0CysBqJ4jgs+T8MF3deIcpgRjI7wYuWPOKQi
J2BYgnekadt2m6hqFbl1uqMSeKr07KYS7d7DKtn63HybIpjOKP09iIb6tKI6SPZjIM5mBCohfbd5
wiOa9PKp0dAd1NE3MYcGToAIype0kcsuHm7AHJY+eQxdiVsgdYan2EdenrsGcFabQQlBHqqL9qNb
Gzvp+o9660B8bXuIaIHxqjXJt0Csw6C+a3O/OsCK5X0Z3rM9pN9JXoPO3XF0G6d69nrwoJHKCE3x
Naz8mubtSH+FKjmitZ+I4gJdkdVhtjYzd1h6klJoaOzvep28TSZEObMC42DVTEoY60obnmler0Bd
95CWAH2rInruzcjZZ+GVlkbDOkBklVrmziyIIQTqphoHE4+IghuPbqulvTkTDVsxOC99ktvbrIx2
aSlewziG/05iHh+oeS2Uf5vHvbW+r1K/3pS86kXnu2TAEKs2dO5VS8SFotYSJDZrXjP7pNNjbysJ
E5CKNYxfMkOAK7GhW7l0hBrTeiKuIF33IQDvKoDTANvUMzI4jQ6Qkwa4vCpvKlf1W5fajE1Ech93
c/gSHPyBCzo28/tahwdMhBW47GOURKTYkHmjr1WlTrynSmUnI/Gho1WX0vcvnMQ8hy2gFdPpy2UZ
GAko0m5FtHS7NTMCiX1iE3Pvmtn92iYpamy6dAeLiemkMEihoQcR68WLiZ0Sg3Fx1XjSh/qawNUC
/hOZ6hQFhCkW7JNWRcM2iAzUbqlK9VOzsPJSy393Oj1ekoRtaW168DX7SeRxfObevQ+/N+6A/GWI
3YMNwZFA526HPgRzsHR+UhDjqc+H8Bjd+PVMlgsb7RbEPZry1xzD/aYA4L1OCtr3jiywb5Ajwuyf
3DcIfQVUYbNsCZwLosfMt+Cx2TWnOY69RYUJfJlM3ncFc24Y6BpwUap9HeFbUyG4e18reTfUkxYn
qNUPp8hkOjEiRFqaUxXuvJg0tWKCuuD2sBFNQkEXRTI8qZE2ne7QWte8H3Zyap32NXMAUEfzXIBE
8VUlSLJoY9PYctSGYMo3RZdeWhka0zEDPepGM7E5TLWdjyXIEHqwT8v2EHOpwPlFvtoOWnIhMe+4
rD47HH5gKl+rgfTTSMH6jfwrM3Ghdua6vgoy0182uUeuc9evNfoex05FN6asCLLLtH5DxMdSd1Z9
rZ1GjJ8rgq3Zqg8IX2vDPXhFTdfHFfl2cDgzquGiCMUp9iOiRXRSI+YO1WawUm0rx3Ft0I/lhI41
Mstp3OQK3atsivvQKfF/mQMdJZGsrRCP6dADxdem1FxVgLFIjSeQuTC158HIzR3QfW6xqA7XgSwv
+6H+TsPUvwiUPA9N1awHMTxqXa7vh+6RzrJY4hWfY560ZayXEwnWgM4cg9E6yvw2iuwjiwGLcmlZ
y8QkECFkfo2diM0WNfqQbdOxDdZ9O0iidpx7v4ruG1fz1k3fsrtyUOQZDv64NAR4low+faDunLum
tYXijVrPhV5nRtlznahvadVO9xM4NzvAzGcl0ZKQ7x6jEGT8bmdSsm9kifDF7Xf+iHDNHprLsifz
2CHFxgJ4aZeACSu0fx3929CHWU262i6rk51KIP0PRnDfu/G3JPAZVlnU8QEZlxgKfVydbZrwUruI
IzsBpzYtp13ELLteyF21d0Ke1XT4dHL80c1943N7cUMaKvXEL9YT9NOePQld50OZjbdZaV66cs5X
YyFZZH6iIeG0SW2QIPJoMOcwhK7Hwn2KGmCV7aD2U2JgWiHycaiCjASBcRm2XMiVnm+NuotPIQkB
ycgeQDiQTXVIr2WYrFTSPI/kjqTmsQw9AJW1/TOw2PYb46aKY/EtRjNXz3jRfIBWhfpt1SWBvuq0
+NKc+vxkHEUZcfE5g3UK4QoZSefusRQv/YoPNOmCnT6FYBoeihT+UOvgPSYAeRdjwQsHIi+MTEF7
9MYr57JjuLfKjObJ1ZGxaoobtNLgirGYrdIW4rMsBo5+lmxNTjgyzFrWFvtHy4W4yvXusdcAG88O
aJfQh9X06BEzMFY23NzQv6qo3o55MQpw63bE2Dt4MtKm3jSmRwWksrtU04i2g3yEDTSE4avrQP/4
AL0Q/CYB8uHKKsQjfkZ9G9v1yTMI5esiZhckVRLFZzbkP6ejs63IbQpV/mxn+DwFSoFFmYHa0jwW
K5GIdOfp055++zW6mIG0ACrBxAYflFjNyhMzuXpq8oXeCMCV+gAJtwT2HUlzn7bgzMNuBs/FPsOI
2ICr3zDbUE6yTmXsQ8gM51gj1BMTyUgTYqQ9VSCQHH8/WBz1bARbi2wMoWhBS69Puota4BuTjgE0
dg6Uj0LG0Xipl4XFgBHH7HOexWpJMPqGdOMz96Vh7VXWuIo8dxYVc4LmZfhgggyZurt+ILQ0FEo/
5d46jFNv05cAW+3IfCS4tF7TNVn4PvkA7zVXpiWrUfl81ClEbnSIgsyBFbA/w8m7XeG7F7XlpXvl
cgscSTGBnkhl0UJCNQwIZKljJSu9w+IYQlAM48tgjjuz5MhLavSbKa93MmxvYuJ/ls5k+AuUVKuG
g9AKuUds+CA6Oe6NtK43aRnSQ7RcSgksuLj/SLrtgn6X05R24EmsXA4mgDI3WI9WlO8ReBFf9JhT
u2wh6DP4HXDhe5P3RNjtjy6MIESW0Y9k6tYmCQBzqGJJjgtmsjQfjmMXBcuRLQe9vv6nISIPaYyY
UXgsyqOCJmI38Vy22ZSblJqhPXzvK2Wd1U+FineMCY+qrFNhQq5Ocuy8aG8fG7/cdZm0SZiQhzpP
BIubv6FE9A8NSdXSXAiyPzdC1bDnDXRdPfbAlYqnG68ZaM8U0Pgtrzo4gi5fX3eroWYIizOrXLeD
b7HraIjN0sExY6e9ERXL+yzpm7zeWaWShlogKcELM31OdP2SDDbKzWqBWxFxzzyKR0+iL8u99+p7
0drRO9qHWsl10q5wFOp7N++PVUHsD0Q+p69R5PnzUCDQ70a1J09m0VZkmCSVeKFWeqLSKwl1ZtND
ogOy+JVDuvSaAaKA/N6vXJMmcGVG5Pi4wPJizcHo6jbr3u1xeBDEWfTg9tm2IKgZL6JR36cku5y6
sHKXSoUvk6tAwHPP6bzSwttIvI8Qm1z6GtRHaIHWJot7bwPhpABeAkW+yOWlzQjTmUhKax3UMlml
HTMuwH1rmQifQfpFqXzwY6hnWZ8+FcwQvVSrYY2G7aJoZoScU9Lq7dQRuCDI3RHKfRx0e3ymnB6+
+q53oBOsdtq1tfUzt/LbvmEpdY0TSYBsEYMeM3cVrPNMv4yA9CWe3NqhuChdJphRa/lrZbp7WBYX
YRLutUxPtn5j3UdeTRJTp8hPzYHycQ+d2IUhMTi65mUfUUtEuslAfoD61erJegQ1HDnaC9EzuqSU
JesJxHGGcKXiRCbPAbGOJrZZov1IFX03egHwpivucI5FTcJmx1h3yGI3ph4dGFqymZfkY/t5ZeMQ
QelBUcv93IihtVKILbMIiYZomDGVMF/twke/ZOU/GR2eY+FtUiMOtlVWD8t6DL4ntvlg6KG8DTzt
RkfMRnAU4aH0YNPom1dy5LIkVJuILXs5sjdpbuya3XxA4goLP2lOUQ1MjCxoIzPjJUlgwcYVVFkp
nLTU7uxlXmV3AaEdxGq3u6pDEh7E76SxzYixu2NolVoLMQxEYHYAFmMjPuoE2gAmgzkd+M0903iI
F6Os8UE5PzThfCOWlsNuPgYOwFAMTtz3KKMsIpviufGs5vFcXY2o3Jii5+6BuSixOIJgjdjBupEZ
atlX36XQwiXifPKK1JNKYnLZWQqS0ve3aYzXnnT3XLfrOxuRkW4m68R155ChK134MxVPcs/LVoMj
IdpHIl5W6UsZxQ9Msp0LRpqnSWP0yP1yMH4GWvsUwT70pb6x2wklG52XhSnU2iwscxka3QU2cpzt
aA3dWNncQ0BDdiaKpgn9Cy2IcB+JqzJ7UnLML0wloBGp9Ozp6rUrf5oqoP+uJqQ6XYcxCqGZo5SD
hahZDq5drqZQ9atJehtCFo010bnIYKqz5xKNilhnEXtDeyAwi0xtA+RO55/0BNeonWrrQoMKh6n5
Jg/bcNcRsVpIdpV+o7M9HTu1G4GoVLm8kLYzsabSoxJxufF8/c5UDQRna3ooPCwbWUjYFYtLFRqn
jKHOTlLxuCkN0l5p3EcjH0ibXzPKpC6JQvZNVl6eDGem/PokZ7SDfl/3wbfW4kpz5b3b+NOGAc0L
KkS+QXzhaOP6JTIW25KMTy5dLceMTmTY3fVEuTHupGvRd1ybRXo7xDA0y5i2zDLNo9t8Kg/sxcaT
bGgNyRr+eazr5k05JY/gxsSNgeiEiAX1PDlbArjqPROhR5eEjpNEQ59M8d0E1YUjygKWQC5EwVQd
RMex/uOf71+nxStB9NVeS2BiN9q0rlvJbWd+QG+zxY9F4sT8Vc4w5NAQQLv17fDKhCk1FohVw7gM
DshXNezc+mWf6B4XSQfEzzb2oVHwFkY/mTib+KfK/a2k97aNjYSVLOt275tJv7WDTR7B0Y5d0V/H
CtZlo36Wlsj2seG268iMr4Rn3neC1JSabKodlAl2xwhaJSvyi9Ku3NjpftCo3zc5fNxeOOVR8K+l
3rktLQ4FCSshkL3o0GtpDYEIEjuI6w17V5toWDgEoPkGvhkWCIR7QMcNM7ucL1eS9rJxrd3qXmxj
7lBXVuidNOVSQ45ZR+h8vdcJylx2RsKWTt9ZQo43oVYNFCfrXs/ljeY0LyxF5SKy3BPYoUOm8idX
KQbbmlpVBBCRiH42PVIL7W/K8kFYJgQ4VHG4KGpO7doHOE1e6VLXnwg0B/PewdBPc3LkR9+8yQMf
6LpXf+f2cDR0eWjSVCyKdJpo7DsXIR7NBXlc9ratjWDl5f45k+73oDYfSUVDU1djga37lw6xDCjQ
I4wEXESu0W1TEJwL0eekW+UsK0wWGU6tMk5a/aoL2pMxMorwKs+gPxsuzNJgMtiIs0fs687Jy9tJ
W1OSXfeOlm0rKQnI9frHgsBmQMHkjeLiOSjVQbIizrWxNm0ZE6LoxPjAmyncRnl2pJ1wxop5MTLq
3Ti9XR8UpidYshhzdK+vD+b/PFhlWR+s+Vfev0dAuVhq1lAu/SmsDmoo+rXpay91kZsHd4ouBafS
9v0rcou+CUyDSU/XpBG5WE05NMr3i8NN6uqAa89kkUH/m3fuoUoy6yAPOmqZQxkoujJMwqyhebRy
ndfH0J6b3vzDPp/GlbBdVqr5ZWnDpLbJxN5v8gy4T/P3JNgrKPEqJt+HmM+oz54qe7puU0p+hjL1
4f2hyHB7Lv73a4MDpaduvH9/ie8PY4kx9Y+XnMJEpZ2+r9gZSSsNNkRLMJauDmmQwZ3uB1KKIJGc
IgFHZskwszyw22z20n94vxgtj46W2bc7e37v73/diKL//uvzc1tZQoM08ovu2PAkuVYW2/d37Hgd
UOz3z+H96zIO2o1njjeO1f0IevPYxbRPlODoOl27DeMmgRzbDeowTDblFPsxnYGeVbIZi9TBDiQZ
uJkkcaDnRc6v9H0Vef8SozcO5Xnf1M6r2vtLby0Cj7lbcYvpxIGESkAfvb1j3iIJYazWPpapddwp
ykazu5YihKnmpNAfh6IgnWAYWXC1ICgJdA1umFSUh360Ad1WPYhOyZpQBEG9I5iZtpRTHMZi0LaW
K1q1TFLIQiRcH40Wsnk/xGqN7kkd9EgSp9B67qqYRrI6YierSBjieaaIWEEnnwwWjkwePM0TB0ez
lpUmzJ2r2a6+pLk41ru5wnhff7PYlIeAqFnE1PMhJHrFbgKq0SxuDpjJm8P7v94f3s84PdF+TvpQ
rMcy5jQzIxrMvp7v/rhU3q+X+cGc40Sp06H3CVkdOjLy8gXJvNUh4D8DMCL6sE5SfM0JkKhSlO4C
QQ+FXkI4T7WvR+DkQ+28FVFnHorcOft0Cjb62PWH9wcLbMPakTN1G9TBAWU8Jk3PghaYYozh1isi
+t2sNoQLJsjlCYtB/trl4TbD4EaYGjtJQ7Lreb8Y3x/q+Xx+/1ecQPCUkVxpbQmBzAmS+hA1bvXH
wzSfGi+d23GXNbrKOkT1YGFd/qaXwJbfj4OZ++W/jwjdHN/UXrTeYSvoJj8ahUiard50IWyJRCBK
222kE0xrOt7KSYrLEYjVSZ8fmiTedJoJPl3E97rDlm7wx3//zGi1rYNaa+8NlQPnzewXk6av/ZoN
U0FH4sL16XTlibt9/4VSDeIIPmHx/jOjUBfCDX8qG0y81WhbbIpYNzLiUEwV4eaIirbfWlxo2ErK
4tzbFjk7gdgJuqFG30J21kIHSrlDD8IZumCtsvldEcZA9+qW3gId3JYiyZxftA5CbVXPqfcFhcYp
HtiWaj1fElv+Ixg7bo9WdyE9+9gLptNTceoCksFZ+stTOP6sOiO+gNBMD4mGG/SmMdsnbbrzIxda
l2T3jNrIBoEvTOPEkmme+rYDRY4gYmFnOUl6xOR1DcHSZg8mgC3WwvO17w2ydtGldDkrYrfC0of8
/H/ZO68tOZVsXb/KfgHWgAACuE2StGVVpZJUNwyVDN67gKc/H0jdtdY63XuM3td9g9JVKh0Rc87f
tWGzr5X9qBOFjDateK1npj22nn8emmUK7JofgzG535K2eCgyWGxzN6bHgUQcH5GtWy9BLJMbWMX1
dfDg44mZIAtpdCntSRyBawJ3+7owi+v7wVECjraL1XQZ3ojRkVgReI8MbnX4HnOTXwtStaph6alB
otEfErY6RJJ7exbi4q6O39slKxWBZgh50vW8uJqLm/86OC5DTs+mOBucH2p2Eth0CGq9qiNXIRIk
MZjGZbvUrFe3S+93xF0tLioshZ+BmPrbHXpMbIGo7WL//rjtWbYHW0by0jFfPzS6Ji+jJeRFVClZ
BdtFuBnkP1jxPtfs6YKH53br+6GdKufXH5UtPviVXWS+MZqUaMq5lD3xFRgtsZMwJ79Eoe5elC4I
bCl01D/zPqcinDt+nFOjE7jT9m8MVyyewFhTZY/eFMZXVFKO8mozYCvge2F5jEzC5dk4zzWr6jSz
bBaQ+xnKT5IY92wiZw75dzoRmlNQTBrhdIbTjFM9AdAHm1UAu17jmx0Thia7T+Rg/2C64ley/0xq
J6eX2x8GtFpJRo+bud6nKcOCPzdrSD6oWYt+uCux6M5rKyQJEzq0OdVAb20gukJuM8wLGZqvxnSb
zhNzDCZpI9r4vSbyb0pvmsDkI8vb7pvngHm72MJhNJN6n62ZwXhiWykGZfNHtmxBcEwv/Hli0lW1
T44L8OXKlMlJT59dQOWprGMTJ8+xni8+wwzCDgZ8tKriU96lh9DEO7c0BzZZVjwbR9quq/kUbMZt
ZfrgElMc5iR3Nln8PBavyM9d1rV7cybZx9WL+4pMzH1dhB/Dfj3Zq0C38oB1cA3nUUyHGooF0k+M
FMlz65T1nctY22glZ304XlyR99d1LLtW/aZZ/3S0GvDLOckmfTBny95jagGAk/dv7AzTwRX3uaYu
4PgPqsIMMI0/NzMYm5c/9wCn/LCAsyRs8vK5dTBdC5MMbnTFL4CVEl9zJXe0Do1vhun9wpONTBdL
RQBc1aMIqysmxjm2L4HeWVeHRTGCRS4wrljq+a7IBMD+c9djpjqa4gFKNDTwIQxaGlxfNISp6Yt+
24Thlx4DhhTP5gqnfoXGqi6SrzVIgFPEh6ps7iB+3cbagybqC0nEV+nl5Evu+yGHwxiWd9IgijJx
zrHyvo9OedeEKZDCmHyFuBGoIRhqc2RHewxdcpWzjuyMioCa2jCvmtf62rzKCdAZDnumEfvBHY8G
I78qJRwTY36Y+zcMAitaVf12CsfjMFF+mnoACnHD+NwS6i7/qYnxlHR8q3b7Ta1psmW+z6bo2gnc
9qTxZMib0LG/t+ZdVjQMwgQN6cRwDQD53Cgvvc6aVHsblQmqHNO4cravsaH/OCDyEdcZPiavNH2t
F9jes0PJlllLfICE8EkQ47xLZV4y6Y8h8WF/U6xLAJgDQUvToB/dLn0cmpPnUr0pxJMXveS0l603
rcUZ13G4X/YJ4pLdJHoo82pQfsqEcZishh6OlXeKMvNLTO2xy/tZ0AqBw619JrMKvsyeaemlXQ/Y
FzKWqueUs7NrgyRy7gYt3SfYzV+GqGovCJHIHcNBm4EC5dp2wEr8sSuW9lD3jI53yVrMza5ZL36n
3uRCGE1e0MQ4a8cxjjX5Rs58jGss7Wev2uUk4lL4rHfC7+6K/MLEtb4Y60FtFVqhj71fMGomgYZ8
PpGQNpJyrpQx7sYNVlXksnAOZ0ZL4JHU+eIB6CBq2v5YkgHEEkwyT2xPgjkYCsZJ6SWIrpwu0Xoo
aHku+qu51tv9oj25Je+k1NYtb3tQWwAYxLL0Y5HyUcdOc6FZIwp5u6jSOjyrNjCyPAw6N/okpp63
UyR4wTEsXd/Ur+oRMMgaYGVouWMOVxVR7AkUrnttrVDNbm7YNSr6mffrpWGf9Snqj14/gfa+//fp
+kIA9kC6WVtQElyKDFsR2YTEG2h6e9lu2y5tB01UNxWnPvURYcGUKs4J7WYQ5ssX0+p6OtfyxR4J
72AvMBjBMWSqSgeQrjIRnQzDZ71LGAmPK1hI+SsH/EwYBQ6XyCFIak7QvsOeZzdaD9HCCRtp6lgy
G75sBzt2cODV0lO/vUPiess9HkYzk4BU+H20OkcbaXJIavNjrrEsBorU8Z3hkHZetzrr9DBq/ACo
tem9aDcSGQVdx4rKRW7MO9lfJtLLNgraf3l6/56nJ0zY2/8bUe/ux/Q/lx9t92P+M1Xv95/95uo5
5h+o3iWkJXDh36y731w9x/7DhqBnuat3w0bi+83Us4w/TIkWlkAPzJscc2WW/oOp5/6BOA+BAffo
FjQ7+Z8w9Qzh8FR/EaV4eLDhDWusrD/MOv6ugBFNWxbmYOMkzsy4jWftdsFCGkt+olfTlq61W/WP
ZWv2AWTXZw3wda8lRXEhgIMhctg8Rx5Cz6jRgYXS7KYEcYKGBtMpa8EplNt5TKGq9NApdnh3kK9W
AcEkTPS7tiLTxZgX8xLa8mzoDPIaT9ZHPBCmgvzVjrlaVVBHVcXAVLwnq8SiSWPwgJbcS8z5qfka
Gukbcs/0sbOA/q3OuSuLZbqp2uxFVA2boeY11xyj133XQY3LAX0PMYbsRzh6Dy4l6J075s+U+uRO
jd0Rklh3jhhmabr+AhCoBfEqTo/V/DNZfbUjf2iGiHIZX33670tvdTiHDmF3jFTBXNMLn4fS+qZN
6WtjetURO7LxoSHFtIZqdO6RUHBy75Zhzi5ORhfLbD71b9sCHokw01sQ32Tf6dBg8PTArIliDZEo
8W2tVT6nq7lvAzAZ2Iy7Q2vNQUPIcWyj6eM8tAXZ5Ud3dWwVE89cSyz3cS7Giz0hyq+q9MuoRZ+j
mj2gw1utldASY+e5atIZ6h9jSRSvlwY4ooyTo6xbaDKW4zeMffy6WvogHcNnHC07cPoV2R1sPzUE
11odtfBs+CNjj6DkQ9y3I0ZuyDDIUOrEq5WUpF+YJcJe1rzJ4kLT45DQ9wOzMvLOUkQFjioOTs2T
52F2RT/7pfeG8giBpJr66kOlJ3xuxWj6XTv2wRiRKVTomN6vfzFJR0Pmr8mdmzJc9FJu2ywAert7
AKg86YKPg2gijw2YBNTRivZL+6JrlGdNfJ57XqdpYqMMteC0DMtLGdfrZoVvT+rQn85O+9TTe05J
eGssjrxxcc+csKM+WLOY9rPNzMI0wMEzRjkiU4GmHJQEIx/vWHyEbPDBa1tJ2gfKmiSjFPCYfo1G
HywTp0bNjy4xzBsGSQlUHdrlBiaLfani5QXfqGjXWvmR37A6iFxABKDSWqCwFinOekuDumDyU0Xy
d+QVy4EUu7kkO9hymJyLqnP3ztD6cjI1XB6yz+VyX1muc82bZKX85XemvUBIQFc2KaPbZR6Jpc2U
8JsfpzcpPyMwGp8G7ZNtLOn6pS7sc4TAQNY5pm3q3qieDylb4s9Dl2oXc1rgpcyRPOOxnQaFqI5x
KqqXhghO2BTyqBLkvqriK0Dmb58ro32K+CncuKEORaQng4hy9xEHTHyADfh4Rf9YtYM4IstEPW3R
wjtFv9zmOSS1WOr7ttXqY9hqOw8ww0gy5sdhZR69BsSk5seDZ+U4Kh8jZTDUor7RQF7jEa5SbuJA
MRctnFIQoLryTgRv7RHsvUKCQy3BQpK0+dM8LdENL8XxowforINfu2X35CJTdyAw+ZRkeRBCYTm4
fKV7vRt+yIoo4tTF8mKyeVgvJvuQQQI7hkjfFzU95xFdBmJwZot53PnAiiyLHdIFYyTm1KoflUOB
rkocptBHM2yOJXF7KVr6DC1KhO1GB7oU2qgFF6A8SDIYtvEtkIjbZTaxcEo72KY/Ynh2sn5GbpUc
YKbcma634INmUEu2pLAmXn4zryqf2omzg+uMT3kOEYgedoGWZZn7vHJfNOjGweIay2O2wpLaj0zP
PkYLFuqGNp7NgtlS3HV6UDrHqKl+uBVh02FpX4WuBW6cvGlq1f3F+anPanGWiAR3WCW9tZ0WJFN0
mMbE3OsOCn9gZTA/8DF0Udl91TdYNcYh56mCTmOTVI5H2jVvnSKQ64OoFWH0YtsbLQU8LICcY2YD
LiBE2pNXbAXpaSQ77FWYBHBHMCVoChoiKKPiGVeb5TCZ841n8lMoq0A7l6EHSzSxXHpU8hYyw7tz
iwbcYSLr0arqED2aQ3+ZEBdP84bcJYl+gOOfhmFdVLFOicfbqG4Yfmn6uNeMirIXrVypFTNUtWQA
HQYFRIgSIFZi2dJKpqNVdJfpFIsSf42DTNyfiaOJG1mJ8biU8ktX6/KmMTpxyIsIsZIZ6sj2cOGw
ii5oC5NEB5kb4Pr01wOOybAw+uZBwP/tylwj+KV+zByrvndGiItlHh3jroBxKYhi9xbnUQ2QNSfu
vHHhLpPjkT22tP67lF1Fq7TmaEVa+Dj28x0GK83VdpLsUCbud6UxKNDE6jMXq2MziJ+LSIGOCt5E
KSC+iaTpSDqEPLlkLE09p2cprJIfXGIGjTtcu0p90SNvPmSwlPgZnIoY819FH1CMJQmo6741uOXB
S7s7a1Y9LB8eNzesdc5F0yA8xZW8wyeASCW1Rl3HpK0weEzXpwO8eVLt11Gnqx+zJdq5eNDtFr0h
MLpVhu9UyQdv6bNLNNwOc9RC9LF4w0n8sWva+FD0a6q2rk3+djIu64S+7sW+ha2mKpLQbDfCMNla
TtaoYLWqxQeQ/pKLyINK4d05oVo9nF7AUQns9HRgtwiGLJ4fvs7T8itmnJGou6HUl5Mhw2+QE3Vo
CVigmhMAcjkhlTUs54TTDjIDJwUkHJMPPT7I0hyeHIVXjcxpEKak9y3P/roI95ltaNyXvYkjvgtd
cRigj7kWCcR9No7klWuMAkoU9m5n/GRjxqttvkuHWTu0crgrUlyBOvgJSc/c3CjaL6ZJb+yw2mZh
fdOhHT1gDj/6y2y8FWH2CYsecUPO1baVmXHZXwQsXG3l6NoA5nvFbu4YxOE4ujiWpgwvRkykKv4b
+3BeQzsTAtPTL12iN5BslHHoh/gZsv+dOTMZZ47OG+PD9be0xKXSmADW1qdaG9PdpFX2LgGpZKxy
3y5wIivDhoRBPiJa/Y5FjtpEW5dOnB3AdAIwXvjR0oJSGs+kv3Z8zqmEeVXXsrrR5nVIMUzK12Vj
BmgNpzObYrvLq6S6bzsR7sDlvA+z239zF+tJopd8MOz0QI/mfijKJ7KtENgJ4m0zI5muE4mj3mDf
VOzNBXsj6DskUROh8anVczC7/pDoqUeD5iQPNVxvUJiFFTXyXaut9ziqTM+ta3o3WWN+T8Nyecqq
m1l1+tNAi9pFIwFaHKY6/TirOb2bnG58thQ512y4RAJETR5IEsYO0RKSqt6mlZ9AF7Ylz9RbNaZB
Ght9ZUH/RcjJGpjwQRBCccY2wd7Nlc6mbYfPbInVHZQe/RCNcRPEtnKedcyhzpnloERN4cSVUDHO
Zihs+AbLF6lsLzDKWQsgMhkfqJV3XlHYz7o9289hlh300ugef93kxWR5T3p5ned6hybbes4iTo6u
wSu1ikskLlMjjrOmzYGZD+IwxL36aGicvgYZagebrDLqcOubPccZWkm+XAFaXDffutpjXKhEeVvq
dUgIuUywqxKX1t6lo7PcZN0lWSZkDwo58KRn4IZw0cfVckSHPVktgcb3trtpkNp+MAyoKJYcP+Z5
jkGXSUiBWRsHJazH2cnunWEKfW3RLuAyqV9GRnTqVvbLMvXPBFFBz+y6F6kSB7T+LEsP6u9AGPsy
1OE+LJOXPCJcyBJk/RQaAkG2uOQwTYz/ksr4tFpl4HpEmqegAwiH6rPM4ClqsC+neIR2IrDfIqEi
wpY5HZpjhSESCYiKXetseOVHUBxFlGfERxCf7EEeC8knZFAunMpWDHc0HI9lNBwKw2HTQzPDjJAU
43V+abljkNaDc4gTMqRSS604sfNcqBKjq4R4QVz0GmJZo0ObePOlEcZbzkKxLyxsJQuzY3AlrevA
edOXjGGickG+ASDk8okY8PiXJf2cDBBU2goGKQsrw7xE12AJEoashn6fMqnf6Wr8nr52cikeqUUc
BMeM+7L2xjafpe11V4zt032/ViijVt9geftcFl5z36D1ZoD9RnFO8gCDFr7qASfz6Q2tr/nIcnNt
GwlvQMCEly4yAI8Ijxu6KYUTJHWPME+jJpiqgWQx0ftZxBMZv5JTQDbZk56Ko7Dns0ttglUYU+HI
dH/YknNDp5ssOiX2XcMgT4N/WUyPKsFPQglOXXhhSWzOO+sz4Ry3ZpR0YAqy2uP1eUa7v+xbqri9
XaZPkL8+wynX90WWyYCkPCCkiFSaMbotybviQv4UViQJteGrK2lWEtU9jeWaFTL33yP23WVyXB+/
QTyWHPHZbWhQs5rJ0KLguHVxnEHedV7neqSLVWJYaQELM+HoQWo4iXh5MQFDZRL7B7oIHYb/jaCQ
4N1FmLqJdLhJFtQnk+acOxcaTmR+aKhN2AZJKJ5catko+Qlt/IDH33hskhCWYU7sTfzdcSb72OdI
pHNXqFMqrfHk8Ir3BoobBF3xtCv6Ut/5q0c0po20t5XjBJM3Fb43hB+zyF2Z8u1ZLVDMkmzyri0e
BN4Q11SUGqFri3tEl4wAEDiKoPRiP9VeffWi+kYaRX8/VdYXEptAhmNxx8zNOWVVdA+nQjt3XY+k
eRh9KWdnj4Ug9CfPKe6nRd7j7JbwQ6m+Uh58yxwB2Yf+wZMnANjl5Cx4bDpEh2dIACnh2v1koZTK
M0g+kc0cf7G0F4au2nHi5EJbxXKBnSw7flGwzbUI1dPGCNLMYJHscrHXog4LtzrJEKkVQyChbfkp
XNDbRYhbONvZjd2+SWfor1Y83JqNe2HYR9kgZHxXimEKqA6bs5ewPgBuumc8xtSe0dLkOyEltYsq
DT26g/nFrdSa25j96MwvEm1YbNyiazP3DhpMyOburjQgP2BOyzk6eB/BAps9BdaPMq3fFk1lZxZg
6QvO2H08rlyMPhH+kELjLKDvQmOCqZXuwgUvxKJp0G6S5qzhPnbGCulYdaSqQUVGTEOfumicTIv+
BWzYuygPHyB7MgVsW7byCGg0sHDxupZW9xCJwfCbNv9SJcd6hrittVV1wLNJuB+gAUsifsGgcqR6
O2JGUFDFkOmwkkVL2fUI2KizIVNc1BjUDeDyjDQAHYJPFWZAOa5xK8KePhnJXIKtgn1v5x0XL46o
U3CTqDqIf01uPN51szrSuL6wc/0cZ96Cl3mPjYndeYq9ZNpxcofRwIhqYk6loGh3RC8FPYimr+nW
E37gkU9Wb3REzoMiU33KIesdCd04GgYTtHb1bdKXH5ZAXJPIBPf45oo3kXekHPk69sgdbJON/TGt
wld7zPqdW0Zo9nOaCRtq585crG8jffiQopUw8b/29fjNMpCZCFdpiDgo0TBHw9WoSw5LT2lI6xdU
RVQcxuEeas5T31ZXmav0hKtLBQsWj4PCsB8W1XO2Z1bkx036khChjCtbJLB7yMKLnSHuqZzXxdHb
L9l9aem2H1YtsLAc+sOifYt7xlJd9IolKeg1df6xxHnamOoo8MzlwSlHfAJMjBFHulecK2gOIrwd
XTwqdynjLKjeXlAqCLB0lLg4LRRNZkdkpNK0IMrTtwXzBF/ojGLmKr2WskfQMMBEY77GGK0On2eb
9OY5Aftcu7i0GUBczbuQzeyINeSwtxEjIcs9bq2Ei/dblFMxxs3HvtXVQVUOnIhI4Wb7OAnGNloF
G7MjYn6GDFtAo9hFKSR1qgkyA3tJGDGlTZ0u/Iqa8Ep7Rjxtz+mLgtlcZ2j6gmFBwaimABo9IdnB
QYetP+gaECdZyPHc9dZbqo2095N+sWJ65FJUEG2Ks5M/aYb9uZ3B+uC3eX7Z5MzC0HKso8p5bGNf
kU55Wgr55PWZBn43il2UN8YpsprnGUL+dUiLh3AGwMtjtCcVxnL7pA7vcxqn27GaSwy1om9TPgAC
d/mTNcz5VaTpYy+nm2GM8fDvosHvabwDpiTLrlQMXYhemz8UZvJpgNbNaH2+w03m2iXKvVZyiJGz
NdNhMIZLGNb46xUgVVatYKBCVec30qVeCTe/BJ807F82T/8FL/49eGHITZX/710Grv+/x8CvP/kN
XOAkYLNjOngGbAFJqxvgb+ACR7I/dPBiUg4slOuWbf7TZMDS/yD6Tdcd/HzwQrXXQKl/QBfyDzzw
XCAGgeWwIS3jP4IudP1v0AXOyqvBOwbPkmweIf/uG9SEvZujPZZXIwzxMM118vgG/cbpJ3VZ3IVu
HrpUOddHY+YneU0GUu2tTgErAojUl8GBGRgsgHmdTPLzdhvJ5s1lu4RWqrm8X61E4Y99a5+2O8vw
FR5ffd4AX2Mlh22XzPVSOwzmeWxO7ze/37fdxlIOye/9blb17Fib2bUlzWvxY5fTJLEQzdDUFVry
ZSwq45B7VMOkby82VAdGcSieZUtUYBfzXHDby0spRrgUaRUHi6QabT09Z5KqPyPWUyfD0ughtPia
07IHUsqfY08H4RhjbN20RXdyh9baL4WNkc566EIHZN7NPxmFbu1mU8HeQWjhothF4rd+Rhixawhk
jsbKYhUrq5X/D6D6r1dVbb4uXaQH3aLunTxK184vprkebjec0gBzqGFUHZu6VJftkNuMjEq3QN1m
9TDh8AknQgsQacV5t4O2GPQs20WERSg+eM9sYbRMI6L195exvZZlfUHbpe3A6+gPnT49eswB6GOg
CL4ftttodPZqyiGDpk14gm/I/AqOa2qzxlY54jVf2jlRgRoUB2yfWPoRr0JAWA+6Oe2NipA+RuMt
6kX2N7QW2mEZ4yflJeoC4pVcFv2QrOi8TEDPCXGY6e5YFJN2J5ra2A+LCZNmxeYttvij62FCkU6g
vYV5mByzOqn7SBu9i9cszMGMdASMIa/IZPrNFBpvhkyHI4mizGDcgLgQ4NmqBbY8+O4HSECty2TY
TLMb4430yJt0o8yu5FkaDDTbA+wrUCs28JVPizXtwUVMiskOHIMoDYvLdkBU9PtSBXB2NvIP4WJ9
cuBgk6pkBIwmgfQbtAFnU55zbzi4zHRPJaLAk5ei4QohrEHzmPfzysKlYEergzf2XtPN7oIvRxv0
wvvp4U3mI7PNSbZcjEv969F1gZkzCB2PtLofqvsSql3SwScfU7zSF314tAZYuwCsemCM4pvWmTM/
0VbtyWegSkv76dKs6PwA33Zf1yWAUQ1/FM94BCXrx4F5F+cSJjrVrw/Fzoz6oNf1h7+993Iy+BRC
rJ9RHlKzrlysXmtYBNbDdmk7N+1i8n6fpkw0kbqU9mlADmiO3tlKtO/t2MT0jjcS1vNO9K4H/xmy
ZhMjjukamvFwhqVBjsLkw0fo/HhEEcyeajMlqJ+lSmd+Yg768ZbBhSYZsMJXxNCvOWZZcgJnZYAR
4q+21hIM+JaLzI+d3sizWLm9G8NEaiNsSBFVAtFWl68/ckF9ZfW+SxIDLyBsQTvw2krSuN03oz2h
a0X8svJkaJw0Py9ZKTbuTF2g1IGu9rUQqr+0Uc2gsPXyg6aiN3INkfGN3hLkvUxOY+KeSOSW+85O
Slik3doqUgzz+V3M9bBxbbZL223uZIxBJtNv29nvNpBVmiZjNViqqEDvB4wR12OMLZaOHL0bEWaZ
BrQuA0mv24Jv/XpJWa5OzUjJ18GV2G5yVsmApRl0x/lXY2W/bBSYzIWMnO0yKy0WujOCFpzG3ttL
yde5/RZ+XbQaB0YYKnNvFbBgL/HqlXQvmUkoXeY9zFAxsbxZoGgob7KQ32JoJzb6STRivcwKIfRh
vmSRAbnIffCMWgTbR2llkEYtcZ0SBtqzHX2U4nEhfzGpMlQtmE/t9bxFw/bPpbeMdXh1kiTudd1z
Y633GdCz47U4RelGrR2zaHoEwMcQLSspwOpbRk+dXyfI3Qpocz4lATOvtsJWYUHg3iqn2dtpe6MJ
OeHYmAwXSDXDZbtkppBZHa0/FQPzXQvDFChRUG5ifeXkrFfh0H9v9GoI4ph4sHn9r/oEjo/tmD/m
zKT3wE3iOsU6boMH4gkRpAIKXnBZpi7dLm4HZ73x1yXRpUEoWTbJ6bCZ0kDxiucEyNaCeB7lVnVm
nlNcl5U3SyBSgQGDRK2okSdZ9PYUyLKPmLuzeCicN7BLJ/09WheUHgHzBdHqYhbeRddZYSN+RQcA
9w9lxyC9Jzq4cd3HcmpP7UIUbYFe5WKmXXWGs77DBpC9YLsN/xbBSEVvANZZ52nM5iNxkGcHfffF
bgjtQVrVxEecXO7LfHLOicxvQSvUaZrUcgFkhbiaNuz4VrhPO9LZQtOOAjczzpA4iGC2IvAXbbym
tRivXuPtUGlnHtaPCsRKRqtaaPt+ihZe0nZpO8QUQkfTUYgm0MKhNKGK/6DmdSW27vpkjE5Ds0os
+t7MLx6Jaw3nwXYo3Rq5cF2+DLD5L8lKdsvXYmc7lOslty7S8xqf6YQ6YolfdyCtwiS3L/IfGBbc
F049QUFMWL/wvM6EKGEiGB/SahJQZcevgp69pUXFIG/8lEQkO5LxfDQn/EAnDSBPn/WjsozAnZ2n
ovYM3AJIve9m58K4KQjV9JIzR9uF4EN+Nn2as7wL7CG8AScemQq0gevxfjKGpAYpjqfWbj4Vo3zO
QvCcWOtQQsXzm53XQVdzenAy7pY5ue2Znx4FjMXBtcQxr5PWB0F9KVBy9dMyn6S5hgmaPzsh76p5
sc9DKAI1uoz5jGR5ab2op7cbD+aShizQzYscE+bP+YvTq+KuoMaDU7srkxz1dRrTFS7OXZfpN3pS
jQfc1F6dde64pB5j8Qgnm4Uhe1IWp9RhICdh760V4ylvzOKQOz2Z0SrfV1217gNf66ojQKRu7HNf
icxn6mqcVNaLhyaWH4tyvvA/O3FR34fJhHahX3cfj60FK5xdGSodeALPHMrVIXAyACRnjU5SVvGc
CA9OSzItB7Uo46VjT3JH/ae0igVOrvatR1x/GHNk8S203HDBJXIJqf6U/G6M/Jt4/bNhkLXVDxim
I7hgbjwaGAxRZHhqkQHptkFV9aidOk46I7qq+gw9oADIJfKZCesruPnnGfYzoaFF7NeMIpSLLa7I
o+usXlHTx1dht2dvZkDnOUyobce5F51Znq1p5uP1wq8u3sJWD8XUcRBhVwUmYuaDxB7mQ5YUHY4e
eX2AlXg23Tn3yQXH2oYJsbTdXa3SWyULxlwUDgfNtuvd3EcfRdOsPPwlB4lt8D9y0zO76qG0RuFX
pTQPubL28eIkxyQu0fiDhyUpW16KO+4KzbeOjT08hO29pY2v7tBbBy/WXybbWzhHP0x2jQVf5X7J
5mKgibHuEE8hQL6VghQpy8yw/yO48XaQDSZk496pZwPqDYx1Y/G+5O50q3m80vF5iB4zmVxj2TNC
0EeYA3GLgG+OP1qu6WNmq58WnO52SVI99CZ0e8zGGGPDxfExwLfQtXSvZFO8TikmS3O7UkwVP1Hn
I9ZSODosJAXYwCdmV8coRVIQTnNh/Dg+zlGc7h2a/LQVNgZL3vcualkILfB1q3Kyo1xn/pquUOZO
JxXK+3EVudvDMBELCZyAGBe2UMMQcMAZf/AyNKP2McdIhP7EYSIZhQ+rEUE6AeKDCFeF/R0S5bE2
eONQJg5mngaRV32KVPkGPYCXjfDWbxbN2w18MXDQ47fKATl2xuEL0Vr5m9HLr2MDkkO7jAfA8Ln1
DHoosAi/L9PDHCH0MXCpm2vMTSoKba9QxaVuJD3TvLZro0pT7HCmlhbLrsPwsD3g/bA96P0q9mSr
VmItLbcb/3b3//E2OLi3nlbj9UTEuUl1FK1djbnuuIYKETZs17dDst7zfnXCK+n33ZKa8YD/8W0b
gvJny0qUXi/1Uq/PESKNNpO3WkHPsN28HaDj/fmh77dtl6TsqN7en+lvd29XtwPZvr//M7xyRj6b
90fqmo1nGrP1vz1wu/rrP9gubocxWzneiyUzuuN/voGKyvkY5v15SUmuXurmU7rucclaxsPuS/ZZ
C1qfb932duN2eH/M+23VvHb379f/9hhnxHas1PovOamuf3rY354v2xqGv/1tvL6k99vKgQEjtqZr
a/EvX9ngmYmfuSWI+vvTgez0h4zUi9pCHBlUk/NguNF0wE4M0nVHa/9+wJr799VmntH9hphBJFut
NdbrGOX9/l/X//V91j+fZXs80XmF36/pCw5OLtTkvDpQuGTUKwM1C60wTmPZdL9dXCyHpkI1mr8R
x98p5NvV7ZCsIsT3q3oz7nMW09P7TdulUltT5juFt81f/2D7+3912y/W+vvTvz8G9+nHGlLkQddQ
W8XFyKEtf+CKPqPR0Nxf0Tj/nV7+L9NLPG1xzP7308tznidllfzVI/XXH/2eX7rOHxQnpum4hBuL
PzmkGtigSlykmUVKj3wwjHX/wbsW613cTkD5muJqwf7+0/CS5ByXP8HAf33G/2R4Cb+aEelfeNcu
XGwYAZhKWY6N6eoa1/Mnf3DAHSvNDVRW1vARkMg7zyHd6twtqf95tloCIwvoGjKZnV3jtFbQ6rIL
8K5waUiS71LVP5em10523DYofxLsDyBO4hTxgIaxwF8FAGuAhD1q3mWuscRyseyAfwJsQYH0/7h6
r+XUtS1c94lUpYjErSLRgDHG5kblwFDOWU9/Pnntqnn2rlrLc9jGIHX10MIfSinW3kFeGdJPoAz6
dUT3g9aeQZCjz69wr6GUIc2ALovon7VustajHHrYMrcuBK3YrOtpwD2gJaptAC+kH0NRVtsB3lfZ
y4cRTRonr5EhG+L7eiIvSYwAME9aJjZBC21FEc3xmmxYCqPAE0pNOzRx+m5MwbwXFdKkXHbHYDO0
SKeD6ws+htVO6Aiopjyvz3KWW5MGWEbXMcNYNMn1AZ5drACMCwjwaVvIh1ZslDNYBP+lJKae/b6w
tAmQZRANAF3j+g41XzUpx2E1r8D1Q+pyMjsUprZo1DqzHoOZ8quXvy/tSt4aVTU5eI9wDYxGKuMn
2EnFJslIcXohVpwsVgTPyGvJoqDzCkArfkH/0WuQMfM0acBErSZunQankmYfDSMN/aeS3rq6zoH4
dagFliKCj/ksbRJ1etbDtKUAPjhpIyBJkqLXU4wndWwnK0XkQdWT8Yx3KO0xTMnGvgDQ0UMMb2LV
mxMB0GOsrHez3fjo7NZoBTsoOLxlA/1fYcz3BCOUzGqsjKDyQHgcCupm65MhUajJlRuohM7JihTu
trbaxEWG5C2wY56ggO5bnN2jMDgZKHXaRVDukQ3/EH1pnwyNehFwmIIJCfGup/t6Xi3Y3Vw3HtCL
OWMUXJ0A3u+jtR45FRoS/6OsKGi104IvU4zAheaYFLHZoo9CDKvY7RjBdOza7IAmUfq/L9waKCAU
kaL0kKBMkTY1UIOgPOGl8YlRBjmQn1maXM2mYEw1BxcUzMqINiDQFEcJMWilZY54dQ/6SW+wDNeQ
LG0i8pMkqY6BKL3qCILI4dyeDHQkJUWOjkmiuE1AxULuFNIVYXir9Cl4yaD6CQng2xQM+XeSt/Yq
j7HUWjWvU1MSkK6zwIl0W6lkugJS/FwZ4TH3pW81LDTHh78A4r7vT1UtnYUK4ECRjxM6suAPWxHM
OsKEvi2OLwHukbs8iy7ILqGxS4hv9q30Y9C6tQVaoWKi+Udyvw3aBLWtC91kK+sos2b1MJM9gbNX
OV8HP+23ZOrgw0gkKU53ELHi2k0mDDENNAaQtgIhTfZEXJssXTqwjHjn9pEzz/KPVidvKEoL7lrM
+euaCsdUGve4N8jSCj+xQtVA3S3ETr6a70UMvU/N0S+ayuIsDrG7zsESjPi7kFCATCpUzQwmHQRx
BrtNdioYsVKUuT56mKSSPPdEOIUrtPaRtbn1KE6adH5TS6A4ytZYWwYA/JWMs64uDd+yUrzLKSST
rGo3WkVz1VcLDLGFcQVwDM2RQKhflOwyVukuLEXmNlyEIVkN6Dkj7BUa33X4iT/F6D5XaDYj7PwL
jBeoJ5kPRIL8lI4l0UNTfUzGHDup0cNymCENRyq8Ax+MqAnhXXXRj3W0PJzPYp7+q4Lhis8zhkeo
O1QAHFAtsQ1/pLDZjfsEWMi2U8Jv8sKWwQMfTYeBdLinCjz8Q+wExbuk+GlR07fK2ifEpZ7UsWtC
WUDkrIcOYs1R7nXAlqw8i89BQTE8DqXFW/6KXsW/HoonsJpJsyMJJd25qM/YqHmQOM7p+i00KIaF
2nxfU/uk7uJjISJvKubb1HQv4AduUVo98jE6N6kPsmUlBJuVQMBZzg02L0b3yPwp2pUoY+OtR92w
T6GGr3SOKtgKkR6gbZrrALqRsM57GIWTlQUYj9flb/4Mh+Cchum4kyfxZdVisJCOyj7OjCOsiW2Y
ocmlTgqCVpqM8ikOGnIpBp4uEuljs32X/fSR4rkGq3v6LSNxWw7TJywLJB575SMAdm4CJr+PovQS
ov/jSR8lQpQOVjfgtVTSoCwSW7OKdNHUVjC9AQ74nY+gd0BfpUIJmfx1vs55/6+jjOw3pLG+f9HI
CU2Benco/ytmWvAYRBubso3R20bZz1ml804aQrCDxodMkH/AL5EhLrS1O4aFYq7D4SSCMm9bGkly
1J+ECbPJsv6dDYQh83jpfPBZFEacSEYNiwr5VxRFR1IeNAz8ETmIcnUT6uaKdJZs+3H7VLV6b9Sx
8KLogov47inQdn41ItKUs3PHkebvQ2HeDDm6SFiV+W7ai/tZWLScWR9lkvXbZOIio39Ro32pnQF+
BpGhSoZenhSNk6HKglRTX1vrj1hUX6egUo+otBBdTHBbhejK1mMsqksNeDmMECBWIHuYr+fbpNNP
WI+T00wr9BqNL03o31di4fiK+jQ4gaC1JGTWgaUCQIvk6bOCrWKXyVTDuZW26YqaaqNID8KIYtvF
i6Elz6zmVMshltiTLn9mfl++cHnk9yAl13SmiTKSg65grBlJ1IQQZcGjuZtuKgsDZWpIltkvS3Xe
CiHo7rXauSse8YQTi5lWureGRk76UNDpFPbaGuorYlLPQUm362rqzC6iYOKvxI/G115FMKV0ONSf
arz4AIHseYW6TYeTAgbthhk0WrjvdJBj80o/lB1VfK22pPA0zeSTbYADTaqwdcXSs8s4SumFUtSw
FFyy8YNk46FLFFbZt7xOT622aG/k3wgjP4LmfewBlkQYKusyOD6mbGcAud20oXbr08Uvcw1AdaV7
OZRWJrqbEH/MSXbUa5LIof6aJyQiq/G8TtVXqQqOsoGbIi2hpqJZ1ko7Y4qtTivvEuRlZ8UUEyu0
WYGRMRvdUpxDlOUUCAvE6XuE577z7h96wx0IL+q61L0zICfFDyqfU/KjdLMXJpREpUD/aHL/2ATa
70qXZVRA9WeUvpRDLxxblFhwbEFOJtXWn/QlUc8SGbEwYe8rtc2gCYE1GfkZMzLdEnz9EeXlHqA5
9JeuhYahgXRP1obFKBWWvkaIEfmfhtCPCYtayPdME2pezRe9phHVt7cVtCVjiSvFStnlv6oSnGG4
tTSOMhflhNOI4RH3hFGlzkEay2hPYDZbsIMXgmZCSHCj7EMok/M8d4csR9bW2BT9ZEvg2ykaoJ47
7zXwMxgHoH0QiLdWQqx0nbG1jHTmu6neVsZqSzaOVvN4n7O6W4JTf2OMyJdg/7AZQ1nlkjXJitq1
J60BRcm4JqLKQOUrIhMwywJlv9kQMaDJB4RipXtaCzCOesmp1urPmPReq8qPNbi/OBC+dTDO8Lkq
QH4ryx8yuiizhg6zuu3LtEZaz9hgCiYnsJ6VlfYm1QBKBwRP/b450nlBRDvl8aNYscnVfFsnbHQQ
/CY3ShtzpXAO0kkFxrQAmoCse0wZ9EyXjstfS6gTVtUO/ToI3H//1IxubasjYljx0jEyAkTX/veb
v++jCtUgowMX+vfqvy9/v5AZe9H674f//ea/n+ly6PrSFG3+/uK/n///Pv7vh38X9v+8JkFWXpFh
ICZd3iJguVw2J2zzf/7Jvg/j/b+3rDRpYyhDSLAOGK7orlQyS/fvjf++/NcT++9nq6U79t+3XY1Y
Es0nzfcnZ90ZX9nfZ/y96q+R9t9L//czFdkokQ1y6b00S1PmrzMzZwitEjGGtvbXhvn74d9r/r5o
NdpN4wIcaVZvUAyxvvq///6/b/uE1l7X6gjTwkJK/9fQ+fsgqVgl3iK8Xyywk3GpcIYVLRQJkhCd
B36mw5CxgFAoVoLpo9tMzWX8KyKGS2UxzBYZsr9/dkJwzlvUqDuvGsKDcGzUF06rWTuST8TxzXDi
lUVQ6juc1Du0QMfP4aJcUdI5FVaFEuaeyCUwm1vmwasq7/OdiHSBOvxQYXbQxiCS3kVvEo1fNbsa
h4W5SJecLMiiuP2MT+sXPzbne3ccS/0CD/is4En9oyAwX7j1dJCIh63UlkQg63YJeu3J+iVXAf0o
F1b2QAgkAtyG1vMm+hrYeDJHzDyA99IOZwH+2f6gu0CrFk9fyuZF/xgX+oAZcrTYyndz9AursRpP
ubOVwI5wUwhjFjIG7+VbsocmKOErlNlU4uXUFq4VsH+OtGPqLSX9N1XdhZI3SqOtOiujf8kC65ye
jDNyYREoEK/tXFGqzIBkNjxlu+IVGkrxCkyhTg981Q45UrbzHG5l+WNGGx/eojHhAnXkq6RjN2U2
TwjL8wr0Bm/Tj1vyntUu8jIPfcEGmwuLdgiCkxzJeZ3s2EdbgwRzQwOW1BooiWgmnOqW+uZjf/U2
vsbiTfg6N7iS+Pa80RpL2afX7MEGnZ7xltuAEb/m1+oSWuhQucBrSc2CDSbmBLmmbmZfa/dDX58m
ayxxRKR5Jfi7Rc/fXq92MMnolpmJDO4BdSJ6PhH6K3b8BXt9UzvTh3oqnR8S0+CwPrYQdz9y2gkP
is8HcKza5T5aiMyYdPUwudyVjkHuotikh3CSrTOam/XGsM+J1fNj+ubL1wJhEEs9+7/GtjcNu92o
n/6bsUVw3ludoyMiob/5N/8dmGv1HRzMd3STKs//FTq3vasx/sEm7QpnNmeT8IsBUDYYAWeP0JIh
Ty1Cik/xnN8za3XmVEQGZbWF6GYWJKM24ODPn/XNOBtnsXfw/86cUd3i/YVieyKbsnamiKSjPeMC
GE5NDwVtHWqIU9yqZ/LAZNeFCqPYj+LlFLx+0IyR7Dq19jrGjycdYCgwKG2zwq8d+qNvqnjY0F+2
0JU1Z096hYEf3fyD9vJUXl+jfitYTyTo6u+yRezRjk+Rgxekjm7d7Q3VdM1GBIYWLLw0K7qMoZd+
1opN552jjGpOQ4fOSTBEq4RncMlPk9MeylNB13OT3DDEBLvHjuPNe+hmM3ef2uNeiNxtcVt4JA8J
O5b/81MKGm6wywwHeuqUv3YFK8CtlNhuGN5gNyMIfuN941PlVU+4L8xlC1lzzUJxHk3h9+ZAhiKv
31WPOgu1Hmv+YbL9HOPD6AINcWlaRS/dsT611xa8cjSdjOMIxj56jzbjFulp96lu6w0w33RtR62t
O/+bKc/E8tZWSo4Kediu7z+JV28Ey3ij5sP5nbcmbjEojsPBsCfVTo7Ci08P0BxNJk+2LGceJrNs
TzMt2C2D2Ty3OLaZwy1xEhhG+alEXS3Y6tQ4UHLZizvtR4AoayXb+UI7GwHcFSt5M1bb6CU8A3Ff
A1k5QtV5UCSJrfkeOVCA3eQROcmuojq0I88pLgRMjFzhlYbZZxcX0VX9OyZKccTjvA3DvVus3Boj
kpdHUZ7lS/cv7yxGpRbczpqrDaybVeYg4Be9IEpefTUv0Stwho7Vi3PcQ/5NEP6V3ol0KWXRY4s8
6pOzLZUS+AC3hDQ+HwQJyPhX/6s1UB2PVeuqo702H+grou34LxJPaDB/48kLJ0G1hRetcpObb4/3
qsP8l5/0i/rNdqETLeMcnqCR4t4L3OtZeLWAc4WlfA9PGOmz7MCjYAtDL9msjkyWwmNUnACBXXO6
wXO/DF6vwwwx531lFVaimvU3JPsZcTJLztEGQzScQsIy08PpoPafxRHvvltjxR8JRE3Nm/HXM4GM
OUVgIf6azgfWSOSI+auyabzuBv4n36nGoUX97TWmXiO5iPeMLTYjVubNhTPy6IcnGkRmvJwYV+Wb
w5IjELXkfWoHbA5DsC2wLDITzP8cxqDygguacak7fk9EqiIyjDblHzZoa3n2lGqKr2w3m4BE8d38
RfkdourqGLr9Rl3mHhwCoXtHR9pfHntEiBfLrxQu07cHLfLiK7ikV7rTp1cuUXzWV254uekjW8/o
b6Nww3rbxobpb3FiQHrhpd305v/+H2Bi8Y3zxD5w3OY2ijZ4xdmmzvqCAq3lX/JzcStuAZwDdeMP
JiMBvgT/nymhEe+lP0hGm8ZzVk/g0CsvdrmCBM/o1iQAb+hsTxxJfWJhl4JQxXDLnpwMbCP3rjIl
weI8xyemPDHPOd7QvsDTR3QC7Cus+Nf4t2pcTSbV5IxymUINawXKHePIScoN4oBxkb5zt1EZFelb
fmY7ne08Xf/omTUijE19DgWO+Nqu3Vk7RbutykHkuov+ZLPj625VeXbWmgicwwTXX+LAaemg+pd5
Gz1h71lxA2xJfynBFvXiO0zZls3Sm1+SNxLv7/Yu3liozxDmEDubsq8esV1ZbJ7sGRX6SJb2rWPn
ZWJq4wL4/1rtyi3L4CP48h/CXtlW+8AVbAoAhtW7HLG7ojlXDfm4mZ7lr2C/SENRAbF83fnbmGw2
J3vUXegF6fsZ5glYOphhKGvgN4xA182QPIbQmpzlIaKVxP3G9tsyTSuvp2pklnsDCYzYYXds0FQ1
cWNIv3JCNPY6IFlu4xmxzco3zuUehSOLpEEA+Qz77X0uHqiIEPAsWiIZMntntU/3KucXOpAJ4g3+
AVUsWXGlbAOJRTe8criGlH6jsEaPmd60I67AJ6l7lJWk18TSradnrCxhs7dFTzOJPa/rtTnVbpHh
tWVK7swjV9ygNrtHfQrdeH0uN7rj+S7VLNt3gV9azPJXxY5wpnNg/Z384RRU0CKt7KcS3uo0sMZf
hWwST/qjsC9zcYecnoCHsR6cpQ7YZZU5wnuMMyQoqR/uyvgKYhRzwD8Km1b/Sg0mR7ctwRE1QGje
1BLPii1YTI4rylSjfqXEqfkH/MtUJxE8If+R3+CrQj9BC0RGk8DAbHTwj/5m3T9Um0pCyExh25E2
YFJOsT2rG+WbvY3zhEBaQjKQrY3l3/HkskuOKALCwJ5f3dDWqEYKY1sCVRbeiZ0nBEC4656VVd1A
SEtWWbJx2ISgBNRlz+bx2oB2eK3Qi2Pf1nYI2Ae98zPvsZQDZmQg/59g9OP1DcIpzizfFJY2x5UD
tyu12/wiB4TG9XUuN6WrPtUnoguNtXoOnmIQRnyWJ9a5fscZbStih7ClYoL10sT1zCbVFTN7lRbR
FqBmDkXiukW/2EtqKtBw8ewxsCHtJrNVNC7OGTRUYsiz1uoKMY14Rx724HBkKkGFE+dbeQHGjrtR
PVFSmdMjHkzCqx+/BKNFs+Khf/iqbagvY+8yfP2vgJb/33iw96UcKcgScc0eZ0JZbBnt9CSQeOyb
eFteCV0oP4qwz5GBzBk4S1mepcPy75L3ZAdwhPUMOJHGE2fvmzpstOAAAEm2Vsdph3hf55TzoUjO
476wQDLxxFpEHdJ9KD4F9RBHTpbbjwj6meSIhEWy43shdhUomVnzR5xZ3Ut9nm7FgF2EKxavfeXg
Xoo5AEUV8YYPowDwjSvAEWMAyn1UmuskvPvjJ+yoIlg2F4QfskcrmkSE95YKMyF4CKPIkl/n0wiD
0tWRbccH9R5NXtCdCFDnfebhvJFqJwqN+q7jFEDI3IvtjKTu6C+jx1QCwXYVkjeaOjuwB8aw1b4B
s4XDGd+ugv4B88eUO5vETNr08B2yyyrcjeVG8d/S2M3ZDQortxcKLjRudjPMAGD+NsV3DWRKTPc6
2ZZy7qQT4QznY4sweGMNT+O5KINSkq1x+nXXulepoKkpSRVvIW5loeCWmlX5FsJ6KkNzokkb9F6s
s7dhTYfNoJsnu6Te6NkeTW08HsbuH3nCwD57pRaCmhWlRhl7IJhgmjVoFL/tPLbF0ksT18dvRkBC
i0jeQVA5D7zTMv0261NON2zt0Y5JMlv7KcPXeJvrG8ldSbsyRvrcXIIwzhHNptMzXYLKTcMD5eh8
Td56SCKaIQ0AFghaeGgBpgJvgh8lsiVwM7EHSC8tzcwbD2D+JhqMTMRek4RzuUpQxvUgyCFcg+zc
kOxD9kH1y9DPtehW4o4jW5KtUv0eHiq1re9SgApMvsOphPvVE+lMYLNTtxHPmrOi+XVQA85ygtix
3FH5np5sNiKO87E7KJCHIS84GFip0WYiXhZumttmboh/eWnm9xoDiPDXF0xidytD1bHYRuMbF82e
AxdPQdWZWghHEQETe92cXuA89m8cD5xPZnti3Rg7hRa2e4J8RvxaUQ93iTvaK+B4dnS0vF6Cr+Sr
PTzKbWE+yl9lM95/kMxCC1+w2t9SZQc3JZLS6CtiY5qOPIS7TkzDFH2nLNCY9ZlcdhMds0tcgmiH
bgCwzAy+hGsc2ON1xSB9QWA/jSsn/iHs0i2FY0w/vJVuKdhpwoZqbOvv/s5emtvVBaj2og9gjrXX
9KRGdJPoIhOl8jU/Zcdkxw2Z7VXbLMUDD7HU5eCl6v4dIwYE91Wwkl1+gmY4vI6/6EER0kTISwfi
JsLTh2IEs7pysuYB6E0AR1u4a5m6B4qjM+0FKCXLgFKV4DuUutRthAs1/dxzaFfDcTlIxitri08i
c/eqG9tYcek8FlzC9VVIXLBnHfIri5cVmbr0yqkXsKcjP9uZMuHTsAmtmib4VjqgEcEsm56RU/5i
cgqQX3d03852qDWQyFrVP/EG4rPc8CkZScN50aD7TRAifUaX7KLvC093CO9Wx7/rCfpT/CM682Ht
cuwVR4L8Er7Qye9Oefw56zs0dripAH8MPFswfsFtgTPyMS8N0+6mEFCt7/EHObnuSlj2bOQnBSbh
O3H87Ecv7e4iI9q1bJC5i0MXzyEfz0yt9kSmiqADInFW+wlIWaVc4J7wHfqZda8+UStJkCtDEMbN
K0ckomVwMHGILOmHwlHUwBB1FsYEYEyfxCWEaeTimMM2Gz0WgSCXVYMKmiyYyZGgCR/Tp967gSPf
xsElacdDE1lJ47PwkEbydBDqEh1iR8Ggb3WKsn+Sub7z4e3gYpaDQahRLbAQRMUQMYL1LL4JLsak
hPCzdmjPAeKpr8NLiovP1q9Dk2hWVc64MoqfK2ofq7PB+noygba+xz3IFl4rbFkd1o1bZGi+arQa
zPJNCz3hxy9BalgZwIXeCdz1uaeJo1pQT83KDg6r3L1XPxiVHIa3cO/f69vAgUnSiZgrck6GGV6s
oLWutX4vRKhW1hf6KMi2cOpkLgLWaBtYiZ1b6I1z2FcoNH/5/0CBrpH83EolqFYzia7Ib2ABy0os
Vm8RbhctVftD2X8MX5xnfMwjQ+oCyMPnvfyXtTQ/qDeRs2FoXzY0Va3kkV7fCksJDs2FaKR7rDiu
C0uW9y2FVzSHiw2IC8qMLXEs1QEEJBsT2KVhDpo9Q1F7Kntv/Upsvs8cMkz6onZHDVP+lD9jlwcp
Ji/BC0ZYyKBM8j6hozsfgIrILskEx3N+JRbIHvLkvel0w5iplUUFhAIGlR72aTOi+uwuxY5nXHup
m9rNcUo8firKe4E5NG4FGhrNUZypNTvxoUlAf28y/Vb6zqCekR4s79R8sQ4jVhiJQ41mn70b7Wms
X3nqR5EGcLdPem71tEYDvUi/Cw6CihpcHGDwwav1gzh9LMD21U7UD7AFtfmb/1GRWQPBWf7zovj7
TNHMobxhH4+e/WqJQ1fRGfbwpiw2b0mFd8NvmqH2seczOir+nv8vPzHrf6iNYDkzbpoeCRen9m02
tAM5/lIfWewefTdasbEiVF9smlfd3yN/jSQbggCoNG9UQvicmgcRL9kSBUucN3xry0BDTqyQtKZ8
brX39s5/lorbRruvXyuMYqk4+5q1+uyEDYnXC/O+JVjxeskie7tjaebNpUMYxq5xItMw8i8RLQWO
KiPnBlBIwpXR5mMoX5O1sZhDdnXCXxyNN7ELBy3S7PXwzpt9k1yC2AfC050C8nUKuvIeyHFGtmmO
d+GFYwilWXYYECc0fgiiSkcONhlVG3xmX6IEyT533CwD8uCKMGzS4ceQ6CLDgzIbV06jixqG4fzt
gNmR7fZKrl5eM7KaVfwyfi/yCXdiLba1cNmuwmX2sekRl/qf3S38IXUhLqaWywYZuWxL+kaO9yQW
+yd2wT4GXVdCzJiiHz0hVEXnb3a38SOTPDyd9quOOgrOdM0RiZL4SlGDpfVC1J5um+CIwSkeTRKn
9B1W1/gt0cRGi4fSjC+5ibcltTdH9O1GHDnt/i4OrLQLkAp9bcZvIm3KxBGiU2M4wguDHFXobTiB
iqKH0x2Hm+qgYlOZxNUui0z5bq9gyQ4UPCqqNQSgxifRPTqg/JPqP6kQIYVEzYoYAUm+5B02Fvw8
zgFgLHhgxqcO1JSJtOa/dA2Tz0Qhg5I7VMvB0fC89ghLQEZgXtVTVXoO2h1fQpBWwS7efghXaqJs
GV4SIoRtclk8INXrh2dAOeefyqFYTR4diWK2CKuG2GNEAaYkpEjJjiTJ/5yGo3LPT4nD2fbJsInx
3SfOIv82qNCgl1TCrPweTeMzeiTBlq2Bq8lu4zfvxLaikbBjyTsTpp5gj4xvK5JahCJcozgo3/DP
ZDa4R3gdXlCOZAYm7z4+Cdz9MUYTCfw9lrjNlV1LZmTILa5wMa/ZO51kbTpU1vCOaNGD15fBoWRS
fyPOvr6OexYyxWqQYC/GkQlOpcng8MH2tYZBU2zYuzJCrMQhUV/SEbAbOKYYJnY1zWJv8a7V92zy
aLXRDCV/Td54LYUdTD5VjK01l+fO0+g1mkvOSEmItLoCi3UOifgqh79DKp0AfVPw6s4eGKba463W
+TagOKrhO07NNV9/FsK/FnTMhBItgBbkLqCdPXLM4oJNqUKt2TTKPtPuAls/1yzgAF97U7BJa29E
pZTJEy2ZB1s2qTXgFyASzMqc3q/Dc1DRvjzNPWmbEwq2wEnAVLkSmCCVoVCsKDZcPdfKO/MPRWI+
U0/n6VYUSKtlbLjfVrnxgexkjEfJljK+8dsM213NzqESyg7/JuUqbuJoqdJbrKUWMjw01guWd/hb
jr8Majd88ud8zpKu2Aw0bpjEWcqeYeWOuC9oiUrPE7EFBZNcQiIQ/xBA2MCA1yz9HL0/cxYy4oyX
KmwYo1i0oeITBpUmF6PD6u4o9pAXlzxFSpQPZifvuRovnHs+IjXiB3edUmysknfK/nzD5VNZb5dw
RONXUGmO7JScfKTUEipndDM1mxSlWGYJz4x7JRvE25zIkYfKOc+oylw0BQ0Jhy+X8eNduAGeeotV
s+wwt2pCZt/m6rlGHhG7AlPJ19jhLkJzxTDPqx5rJInc+Cd0wSf0xUYU/qmU7Y9GsJGoofUudRJK
lbgsLJPWQMTng7mymC6g8YZzCIvo75P5BFyLuASVtBqkG5w5+uMoDJolEkhM1MHhQrnXCURQSzLs
wX5i+Pl4Dv78Os07hpW/pzO+PFDsjZCqYi5HNo+R22HSKw5XxSLiN7yExzF4Y0hreLlt7hZ3aC4N
GyuGjiHgGiPN5P7nEvdWizvnj7heJsHykEpgm3YOsg2rFVMlB8W2cWnfiFNz8HckG0HK2UOURKHF
Mjp7Og4PPri/0iUQyJgQuYQ05/K/ubnyhivKPBqSiYilEv4XFPauunZiVWjqliWfKfsWHh1dAU00
VZrAog3+jYfImy0LA2EWFoNmdxXNujd9r5L/wOyJXBYIn8ELeezcIbeJDUFpY+xeXQJ5I7A3zA7q
YhUwyaV/AAyU6Nful6VsSetNhkyr7450dde29LbCrCWnwEgx4cqc58N9UM8CUE5n0s9xa6W4K+hn
7mdgKhEPogp14DHw2vW8FFB8gCmUn+VlSi3QVyruhDvMVWCdt+Gp1UiXmowyV8HreAwSqk6aOVNS
0OGCHUMQk8qNPwiRtlgf6NcxP3iUI+z8zKskj0+i5x5CN4t2scBSpwm43g/L6tNJ+7gqLns+0Nhg
WSSIW3V7Jll77l5pkAa1taxFWExvkJypepQIOVeELaB0PFpsBsVsN8htPIHFHA1TTNIsLXSIHMfO
hYQronCToauZb1/ntc12su4uffsZAxODbVek20w9AmkTZddYmY18bHn7GZtVrxC3tMbRRQIxlkhO
oLmiducZc5loTLP29ObKt9zuguCCNRxtiMt9aaP3JnqOSOGkCFag58i826+B6MgOyRMIx7nc/g2/
mTlUcBATZU4a1U0dt/8bYfZSuMpgKhmfBP8w7EZr5P4d433cgnXjzlAy5JGwFhkfrfFYcPnSdbLq
s/pODY/RaODMJBu0JZmFYAp02UYknAHLm02YuTw6BoqutRI6YHVQPaOouexAfF9ryJhS/XFKrhu6
G0sR2uxsSfiMysvkYEE26FOaLjW530V9CBY+9VT6dhiakgCl+/V3dfG5JxInJmO0Y2BJ87gk7n8B
BOmAi7BHdHyK+WZQLLkp+EgUH+rsNs97Pn6ZBD2lTKvneSKOnIA48RDNxUSC1iQQy8V4w4M+05dm
10/msK4sj90Tzzvq/WCBXqPVB4txvQ9/QKlmr8t8xZiSJNXYTshc5w+yByYZCS45sErWVgxvWE6o
40EcfacS7iIYz79lh9Lgql9GWmEEFNwcaalwZhJaKA1QOLtkjuXbSPOaCkSFsww4NiV0pNaW9h6S
O7CXA++iwwh6yp5YFNO+Vy5A+qu3xX0HKqqxl4QcaBQVoouOWRjLYFk/qoXKtiDbyEWmZ8jsRYf6
o82jrhapQJIKe03jHAzLi//OiIryEWRXTOVetlkBKEaieod91kqD/7Cpje9lXisXniWFVijjNW1P
NNdaCvUw54TUZWV1jQvgkkouO1BOmRQ4V7Zexm2aDDwbKESt2f1J8asXHXw//HGctemR9xtN9ZDa
T5DKAnem7piG3AWsWRJogUCdBVo7MUnJg3S3irfr8KUNAIC7gcjicdrYg0rBSgORCR21GL6EHxAr
bGPqs8LIbjMiaIpqMWNKeLP+0OtL2dhgEJeZhEOnaCn0TwlSYA+iRbGv570SvNDZC6p9H+6n3Nb6
j759W7pelBJCJ0THnBVa79irZEpO7TKvWYvw7dQvygjodCleWW2YmDwKpiyIf0pSeeRNL6xAjVof
QZaOvAL6mjcOI6OwmO008QZjz6/Y2peYI9w2F+Gb741wy1sF4duKW8DdNEFH2kJOVDB2QvIK/Tyb
lrvglQX6/3yL5HfH7url4T4EbI1V9XqzRNKsewHs5ycVET5eR04G5nIEJJfCYIcaPG8gMxtp+k/L
BrKc2SmVtC07CQBlXNVzlIspBmkXliXgdL95x0Kb5172O3khQTtt5DTtDxOeHoivXFi6bcRmZzOh
wvh15IYAO7AqBNwlEc4TPandwS35o2OzRczdXtE2wbARJlekdI7LqXDh6QypU/Z7lIkp5DDcQn7x
ibjYWP42IxZreU4/mTMsKa6MnWhGcJsr+NvO2YzYOXhEgeiJ6ZaHxs6TAVrBFZWFzE3iSPAFIIQN
ivNO0La8vPMG8mbiZYRZwKyhcyyd2Ma66Fgb4IyJze1AtAgb+DA+lbOPYhnfMoYEZ6wWcSRHPdPB
+f/YO6/d1rlsS79L3/OAOdxKJJWtZFm2bghH5pz59P1RVaiq00AfoO8bP2Boe//2ViDXmmvOMb6h
WbTt5yEDHys/lfoYc9CMHyyJzQ5LTjQQdqu+CWjJtK+53uNXUYLEK5aQZCJ+YIYuRDHd4Y6r3ye4
rd1wz9BPS5TPC5oARjJUYrx645tF/kRvlMM659V5+0Z5QvsTZVGy1GaZQVOj+tugtKCZzOZc0WEi
7GKqlo0ggcEZYOwvaxU8kSWyePw7RlApm4E30yJW8B8Jg51Gqm8CCXVZllO9batSRiUcUSHp/QtZ
bhFOocbYairNJoU8aKifiE16MroLXT2Hc/7gM4kQeCoyMtyQy0xNNxjWHlGDjSKdU4sAyxN3U8ak
4gQMugVMLaFeZY5QkUPgAYYDdO35gAxkmTsJUsKyE1nEoSyKdjXTb8YqPhahLmAO5xOpe/XW632y
9L3awFgxsHI1quJ0wWsJBXqVzK7JZ0yqMZH/BN2lnxk+hcLuHEzpqjWciLrG981sEyOaBgtpkQ5g
SNfBVCA1zuE/zx/3YG26Xmwen9+qYrgFliJen39H2uu4HujcZCFJNpkMPiadES19GfKWtd0+nCFQ
8b++yP6EEPP552aOImrlwlxKc/JPpRb/GXXpK/VK03K2kn4sKTfEy7//hwicjDnqrfPvyMuqAw+6
+Pefn4+6mssvzdLNMwEzfIbQPh8mYo6gUciLaJVl006YqTRCXI32oIKUzgyDewTGNgIxT/3nszXn
YKLqSa55Pny+hH/84PzTKDtnV/T8Op/fLGJv01WcwZqaXk9loIR8/svPL88Uzn9k4j4fPr+pYWG2
RCaJg4JbyU/FknMlO90zo/P5pZ//+H987/kXz+/JbbBWIj1cKUa/T41EcrPOL5G6kP3RRxzkAh8A
dly+VaIMP6QMDLthvkF8aG8DFNCWBAVG1KxtZOoOLIB8VQvFraczMyEW08y5vR3RGciGvzoRK05+
3pevwUrQu3JLjELj9KXGYGRC0xbRQovg1TMezfwjYVSrVlEnjn6zkY6UQjDhZkRJXuNsmrFlpch7
N7ZEhoz9qWjYkDuAlKTOFmiaR45EyUs1zG5CU43tujOntTWYX2l9rTQaglolZa9gTWHkwDwLU/Lj
zTJaaXLBIIQmCezW8yhLp1Icc5D8CF/LHibBQHkyojlcaZWew7BoMcrP/Tmi3JUA5kCosqXlXXup
0VUWdK1MMrIOBSHY4LNEIkAYwlWl7ZH5Yacw8ANL69Z10tOHKlTHwtznpAPvtD+6NbE1dtVmCPaM
PZiSihN5+TO0Ahs0fCVwtL3jFwzTIyFmWs8mhPfQWDJVCGwp4lQoMJWZoDy4JVkKRQd8s+/oj1oi
JJMeRUgqccIATf2Wi80GPX2o9wxoI87PkHnDjQTxsc/pMps0CPU+Bm0dtY8u502ryl6l8/qmWJwd
soFqUyRoG7Oi3aU42oYH/sAWaWaH4p9Ee2WO8fNI5GkDuKgtgYUkBUElK1xNirX1oIAvKhKKxyBj
ANPSrNI95lETvR0RpjeatoiY+bzNDmkpX+X51IUVYmPSQkTqhYPWQHlkHYEucdd0grESg/4jJ7XI
FoQYUaBg7mGvai8ie5cB7DIb/InCHrFnEcQfRkM1KmpfVmRpe79lg4OkBGok9O+SzskQHXO7Ic+V
xOJusEvwtjtL6TBKwPHuDHLAEmku76UcmmifJQfsYH3ed3tCbJRDJhfnCTj4JmTQiwVl2kmG9l7K
ClKCTgBvEcKcIzS6NMGB+/65z461olt3CHfdpDlWr5g78NybKMybTVtoM7M/32lCdTAM2Fxx2Tx0
QMTQxUu0Kty8y1Iwzq1EekCCT99OfDOcLyLOOaHR0c0xfrJi6sFh4G2LVPWnFCjnfJhzjU49InQZ
eNPQQMyQ1tmmDcVdYBDJ1qOkjaYxRanUY96L2o84FJgCEbTgRhL776j+GL7Rr/sKYx+2jxeli2Ui
MKctedVU/6P3qSk6do64P9Sd76/G17Q03E6VrH1VlHv8NM0O38ou8aQ/Zawx0BQ0zlgamTUgSGq0
naZJ0UqIgJyKOI9SqdyK06XRMc8SZkdwG+IIbH4bszNQsckjh6QiSpZVotdbHFLtUvS0HzHNU4BO
+sqTEnaCqr71Vfbo9QRLWyutQPK9zFc6Tl1LdDQhkfdGMH6ZcUHQThiQeILlrceiQmzHaqD+Vq01
bIB1HxZYmnWsNpmF1qOa+nAXsY9YTRfak4fZm5SVYBYtIgMxShywpWZshJZ6S5Nz0ZUJvkgLQmkz
g0DUuA3KJaZhsrKEadMr2XhWg2AdFcSu+H76RWwwgY2I15t8uEkp57gWm5veM1nra9qGQfUB/3Kt
mo2wgygdLITZIFkMk+8qZn0bxWTYKKKyL/loaDmi/vYDknJa5VfrOd/guILCYlEVzXDXgflu70cc
hEJtOmqqcoeLUtP5mMJNFSrUhDmNqGpsOBPOYJ4iRm9WdcMml3R0gwFTZMHFCKvYuYJNB7LIdcT/
uh19lQh0zwIYC51uhtNBq8v3bQjKvS2jV490cZfFON7I0Q3WlfjSkFZh+ZNC9szk6HEovzZjx1AH
KVZdCdKuNx4EQ/4MYxuuSbr6G0FcIVEPbrntYznd5OZDgG6+t4r84JUjKdOYjnEPiJ/JLJEQPeZZ
ZlHtxaII97EUvGV6xzmPScaYSAdJmFg2za53hZgcQSkt3rhKwSsKxUGHbM4O01M3W1rihLXAFNDX
rqpQOcmk6Q6W0t9o8PZRLSvIadNkORWUnTkhH/uE0y5ZRzT/iXW2gX/pu9brXptIrjc+Dh0GD3OL
BO+wX0XhIYxLVzXSv5oIjhXGfg+TOibQvt/UShg7mi7fm9TvnUDVCFDtCt1NjW5TaqTV9Kqsu1rP
8cioVDcVkzdiO9Fo1ONZMHyGYko3OamZ2hC65+RHq9nLg0Jty9LSwjZye1Fu93KRnvp++hjy5ghS
lB5BPCjrSez2hMT7K7BvJObo/VWla3iMCBJPpHwlyCkA5YbwZkPXMlqdIxIXQcEZLXsbeegIKZaE
attoGJLAtLLZNnLyiv3n2I/DHmbhixDplmNMKS4ICvqyIHiW+MZ0QYbiMoiE7CeLAINHmkP9rn56
It5nLvZLpkq0yg1zE1KhE9CLrEMPWpJBrIuEDdnPKouRiZkh4LaFvI7WRVffLF1iaRfoKko6h63J
Jzt6otrMzRapDDzDuJL9jS7S0owzA+pW74yWGwPzpGuF1KQB1UXkLL05s+SeEaV2pRo5KvOoO+B6
JD73D+P+ouW9+Cym97LqTLg8HjzUjtev43iZJis8jMHR1FK0De3HqA6IWUEHCuSqTtGuKasB4Nkg
ohv+8TWdwtyvmrdAAB6FHj226tL1ou4nHFXvajFZEvMQdBTgi4Pvd99+bXgrYaNoxRoYK1nPzUAb
YMo3ZUpJH0vpLqhS9azF9bfUdKtKptwoTZrglTm9hx5CjBKXcDFCFvMfRl07qj81jiZ1jJsljy1o
il+k4TAqYbBvgUMJZqS4vWQxIDQ45HAMb3KNA28cKMshz2GYBsYHkRObXm4/2HAupHTBRpqJEgUp
wM3gwFPS9oWV7AZpguCYzT0mMZ9pq/kmQgc3wjIHA47BV6NBD7KY8WCt4H/WS6cq91ooT0cjbMsD
YALa+iMFCx0CM4A7Bk3vqEB/2oPW22kDRpw4gBPWR5PH2hR/ERcb7SuvRR0UQa7SNVqugwbhoRfz
dW/YgUzec67tpEGoXWOU7ooeHydwhAcpIShIKdgnTdSbEYZ0WWbJGUaae2NmnWKdjxJQBKomWVnA
OmDOKfaFrUtnOmZNktYcKMoUTAChJySj0QFv6NXpheYkfr2Nuq58q5EtugXzdegOF12vaF+oBR9Z
QkHXiUzpS4nQ+qlSM8x7+bWJWo7DGoY7HF2bsJXljWpZp7oUw3VLEO1cfNM5m4NnOJoWqxobNnJg
/piaSeMksfYYLeRugVrtekzGNC2lR6WWxzRXZrTW1Cznm0ePRyKsfN5cTVdnTS4lqZC6mU56ktpU
Gn5sygiBlSlpyVTI6YN4kfrIqX0dJRV/0ypjZi/2KZKQKtiF5dqwuEkL2WcZU7jAPca1Sd9KG4Ig
SGjPU/xuLJMkzwDLNfHKevWrQr7Foezo7OZyvs7D2YaA4JOIWWk3eNOLKHbSWgYOseY8Ta7dXBUg
XY990R3IF3ETBGEcqAF9kp3Vhla0ClqG6/FsiyRfAo69PipESpPlAGCQrlnokdk+bPQe+5FptMnC
hIYAPLEL2K9ielIgo1RpUihPVqaSjFi/R//N1Dr0pnGGdyyX3v13Elcasn4FRlrGFO9ri3ZK2Wfs
eZDvX0Yjnv0CjE8AFt5Ekb6IrkrSqTAxw6qUNgvVTydnqE2c8gosCNXwXWSA0arwpmwdNPkOH+Nv
ORrh1prykM5J/Wj1YkNIQ03LIendKZe2XoVyG54ejFvaaJnPixVN/wgljkH+xPosThwMNZF+NaQp
RFpoM4RI1Mi/rt8FIRzZejuLmiWqNtWIHJ1TBC2nENV/MzXbCf9L3bwQQ+0fTDE6ymovvHLcVdg7
v6eqLpdqvevgdS81kjX1VrgQzrvxIGpxfmCqSY73KkoapuiZ8cJhyM5i5buPAx1dcyguIjUlTIDk
Ey9t3jtveKPtoHF8MlnltHoNBqzEQGEVe1C3PQOJZBNzuN8aRcXaUgbbmkk/iZfeKi5j0qMTPk4s
zSthIuyu6bX5FCp2W1K1EE76zAxbSucsQRkqKbhPpB56f9ooJ7XvNh3tkc73wgOZq0jbCUx/4fpk
OY2UyY40kbWTQBZH1YUfGWfBzpTC9yFkWxUD7kauFm5oSljsQ0PmVsRR1shea4lldNR9Egh81eR/
qD5y4HtOM1YPsSexniw2blFQrFowvUuheAsiRoVTx1ieECwP+T+jfm8cCUXKykcQklGiDD5DSrTm
dYH8PyiZfgRBx7ErjYmlU66C0Xcr0RoN5h7TwvzqfeTXI7hXJ4SIRfFQJU4VnMGev01EiS0HiwZw
m6cvWV3fpiBbC8TJXBPtXnfd9xBBggbIIxKhYMBlCUNIufRu5Roo+ZDiDkFBIuUDegVz25nxIaj2
iiQ+qgkkQ6pYOwPawMLSdBPtbXeprbQ7x2L/q/TYSEwNVwghrWQoG3F81cLkXe/fijzXfgj5ysL4
nA5VuSEmkDFQNMxDZyZBNYF1YqweBjYkh27UX0d20rqxmOXBrSEsDcT2CoISqF4JRSP8lk9hYrIg
6b3TjXjPBDR8jhTfWbA6l9RrlJIZ63vRhd9hnvwUpOHQ1S1PleS1+wwtZceuakzmj1WLkqPPaJCw
md4+W1MaXsRWcKyUNwluRb4qiQwtZadKQvkkVd3aiCEPZn1DYF9LKIs07LvOVzayr1DwB4cpzTt6
CQaji2JaD9A1lsM4YjtoAUeE+iaV557LbEzsK5oYY1PQEG9LO+gniim5OOLxZXRRcu8GpfqeWdav
kgq5G7X1V6bzicuQWFcj6TlKItGRjgy3FqiKDM52hYmVRiU+vW0zEoYqBOODCgnEwrfFp87towZ2
PRhoPWLovgMxEyzYWAWEePReOqv4CRlTNk36p3m9j0IeDyrhdAIrjWeJn0KKnEjyp9EZE+bIIcM4
QSUBvK6+MgkXlGe6I1ljJOnmLK8qRzmvC+5tXb8P3TQdE+1kpTiNY/izhDB2GdpFoEqCQMVMINXS
4ncQnnJuwNcRIFy3iye97P8z3v4nxpshQUX7HxhvP59B/p/J2sQfzj/xT8Abp8z/ElWF/4ggEnU2
s//1r4AKyfgvWVEkMios/b8la1tzPIUlAoUjkduSJUIt/kl4I3TbIkdAF2WFVG7NEJX/F8KbIcny
fye8ifOvEHleFgkVqqSY4n8nvMWSV7aa4ekv0kgiQMwu3APu+ScHvAgTBadVIDfb55ciBKam+8FF
n3MEEiDJsvN8+PxCxWrgEK1Nsp3AYD6/TEIAwnr+8vxjPkQ9LDM0ukkvh2vlXwR1CJ/Vf2DUn3/R
CllKxEu1y2KO+lz0YB+fsQ7PR/IzI0OtzALzl1cunyjxIjJoiT8feqWMEKUzcELl96lEKxYIVeqU
foWrQjPXeh6cPNUaHIthJr23cGUFqcUYRuVAbhT8GnUelegW2MnGTA/sZ8tsmAkCFJCu0rQE02Ug
IQvL2NRj/GVlOizqrOy2ga622ycYUugkjL1yfRI0vkVuUrtVBei5C78sANSgKBIMnpMfmbd2tDYG
A7iQcwFs8InZf62FtjZngAyTBXzi+bCuah4+SeoKlnraWNX6+TyFOSni+QgcLrVG45aJP22fXyBp
BCuxBxXSwYYPq3H9pMLHszZw8Lcl+ztRcJ2TFHrnSvSgms8oxENB8SA2tbGRIUoVXg881Z8nf2CP
VJ+YqDQs7bhJ/yNBANQ17bihR0gyExv+/YWmORjXf32PnTvbUu1GZ+B+rftkVj6/0J0sAMwzxDHm
UczzkUyqyjphVP7E1j+f+fOLMVPsn98TJno1Q8pCSr5Xi5dgjjWIIqTm8UoW1k/npzR7LA2fxK5o
WZ6VPU0gYhDKm6xdGcYOP/Qz0PozG8rZlsR5Ct4xc7I7hN0uZqQl+zaTwfGzwUQB4wB6TNteeGS1
aESW6RsSNGQVNRxq8dh0sxDc9fRdbRC9eQAXkr3HfxIG8Oqek2rGJNxR4ODFG1IAcnyY9XRUhqta
/OQaEv11peKRitHogCrk6NFsqWT6ZbmDC0pzn6OcvCQVtcOXSmmEBIJRPEIGMD/wgBeQ5gmqS42d
Lm7g/jBYgMAkVDbFuKHuEYd0XIWZo/9GJ8yEOEDZyzF2oSlGPZpBNlAiV39DoiKj6JZQAiyYuyLu
IKkNjUbSryLKSM7L+F0YW2IFmRXj2E4NhocvBd6aHzIOePuO3Wt41t9AFlsohffNFTEH74RhY8ud
aCmUWNidWD6M5tKDQ7TLz5R39YXvFx/DwnA+4w0mvZ3wgjCZgWjx0SIVwfKvLjM4BgMUPgrlpUi2
N8Kuhbqtdbbj1RieUGiiBMazoy/66htpL2Jb/k093uQo0L9FE1jHhbMM724j068hEW4pfnJOYNJL
mk39gvW/UrHHLnx5C9WivShwok6Y/+7MhSWNNWRBT4JBEsJ6cUHJVlwhEzL7QgniILWnh0hya3wp
QG7liwIIAYwIAv9EJ7nqe2SzzT37Mm7Zm4USFs0MJZjR7uahPlPeNb4xgU8R55u3QqXSGjbRgnX3
bcwz8Ju5Cg8J5//TWOLLxW5lm6/KXnhHzMGL4bJVP9Xf4RUFgL+bzbTNhu4+YDxGwZ1sJz94CX2M
0N4q+oYsIM5WVzs9yAorxVp9i3dI91Dvop7Or92+fBtO8sNM19X7bO2zMKQvur1ZvMwc6j892aoT
icWULw4XlJa4WBQ5NpbGDh0lkk//Ue2ccCPqTv6qwyHgk4DmabeIwlNHchr6wvb0Z22TJWHYCLBq
x0AqrP9Z38Grsqt/1R9lq32GP9aZdWesHf1KuDGxrDLW0ZuXrClrcU2K+a440SxBVCDdPeIAlhaC
XqeHR2Et1GO2Zip5xMRVsB3gSgJK8Cl/IibJkzWGkil1i9AJfjAVI/Iu7J/u0GJ8OhTAs+/qPuCE
SercwbJ1R05tjvcIv7Cp0UaC3ZIcaEfqWAp2jLpeS9hQQCNZM2Z9iPlHjvf4RrM3axylea+VD9YO
b1yY5GvoP2pqJ8YFnQ4PaNpGG/lzxOm5RY7E1pPw64acJ+tU4L1xGkQ/jb/CzIspcp1fAK7wntef
E8Zl6Sv/pXvnIzJYI21CyNWxRFWY+ccbAyF/wbLYr/CFbHp34PWjqriFH8Rn9m6+YrXsH13kTpsC
qSD6UOjUKz7LAF2JR4dhU7yC+PDAc62Tk/Bd4uJIFr0AP27LvZe9DpBfuBNRtiB+37dv3rSB/SaO
yARsS3BNXgfSAM7cTJ6HHUM1bIIZGx3rjrRNXiMuysr2Scf7BKkfWIRXOtBelGYlRuvYc/Qzt/c5
PURfAVma3/6lgVx0NFQWEOWXHttMugiQuAzveXeLSpLRV9ZVwDnLsC6Her+MWsRye0N41NDcpcHN
6331LV2bdw/tBpCLE9Sbzrf9t15krvKmgTQv6I7gyFHxWKNQfBsZDornmlwo8S9oefm2H5AHysXs
eCoZhA6xEWm0xpGkQKI9D+9gs0ycYpCxrtPV6x4yniMWWe7ecsStSz4FmB6E6HT4YKrq6YnfofoW
Elknbl0WCwMLbrTwEZvg+LIWtcUnYyfeI+juKiKMaOthCfpLNvyHtwBrAS1ApOQLcUVttg2+/RHP
96vgqGc/eedEKL9kPN1mOR36zdJ7r7YpGgy2PlBpLqjUHIqc/93pe6ZNcboBDRq2uENdOaUrznTY
kYJTXkEycaTm0PUrnl5FD260wxkkf4jx0R95shJhrTaycX9xK7MN4Gw62Ki36jNjVYbgu/jD2irb
6KLvxrX6ohyno3czt1zR9MB3wrvRgDzk4qabKC4LUnhd2gdVfRRoBDDVV16KOrEZUEveuguJEmWM
aqvadtbMXRKnf81dzVZcDpzJRqJVWDjEGIfNSzyQtnaAETfuMid23ziW8wlqP1LwrQLeAl0mLBQQ
ObmtwumsKL+YkvsEsoc7/WJhQK13AIvLr4Y0CCR6ZKcGwnoAloTuP0Lbit6K7ZMe7+uUI9g+SN26
w2adHHQISpzOChIaz0BIfagUAmnLi+LCQnSbfxXUiiO2f5PqdmFtil9INtVNOKnlSsJ1zNZLyi08
CsT6vxz5UcfwMMDCN67otxSYHfABl2QO2EzPBWAsWKJLJ1J2VvzGIFOeoxwWPtK1b/VeHKyP1Fzg
VpfJQVgBWgSH+4JWiHbKvSxsntJF3nX0Q/ZM/L/UOxFd+wQyrA0PGRDhn2DY1YtvbRANrhrczCuE
fyvFyR7NWVh158nxT4K0RYd37HfKR7k+E++c/VaP4aWZHPNY8DsQj+3UdQYg2A7QgPcH+tTvmDu9
1woGBlaWHe9RiS6CCaOwCK/w8GrPpvEZ0snsNxmu8PhNOTHLoUfcyk6GP4EUxpX4ZX2InJDvHXL0
Gz697kzECIqJ67ijVuJZED1Nc3pF0rQYLJItE26oFWd1l5zHe3+vbrz//GNhuyvOiJWqFzaObnCW
+aZ+7V91TEi7sUC06zYDcoQXuGFv0m36DQZHYVCXHaZbteUYQN+74R6UHf+7PRWfKiHsbK0kfXAN
2aLM4BuBwTq4tBv/KrwaP1w41Uq6ic19DqZ/kxSykKi2gb8jqbubE0QOQF3L7pOWlvQGt44WU9ms
q+7SBystX2EUK3cGKAmLcZQLv3hfodddiKg3QVFkD2IwaS+CNSNlft2KpBZhH0AW67Qd8RUL2IF9
ytDcVT4TcIbKQvok1vOY/7BPWwmUSVd5I+ktWOU/NNlWzUvb0AsE+HTjVFUem5v4RWPfejeJjHfj
zJUoPQENYJJCAz25aU91e+ou1aWSD1K47C5KjmllE3/MtjpsWrvyNNL6sdzyGn/z4sm374/8AyAh
yVGzwm15kjsEs7Q1MEiRFv0iM54Mt+hl6iOKOv7XXHcKaZ1dVEwKxjJD+yjaXPDRYwQH8hIfvTvP
qB0RCyCP9I9djk3EjkCSDbb1p1GeC1teS6Ge435VhVej+BrSdftTZm7evyeorhW73YyTSzUhHTH2
5/h8Fuq+n5RZbK1QcwaQtBfkE6g2xzJzqyEj2ipIt7ZFu6EZbm6fX4wgs7YC3VPTrB6eQnuoC6x2
O0HT/sej5/eeX3yVv7UgvtN7r/CfNHm9K6AsKA0mqapmVPoPQp06B2I82XTPR71EQODzUUorCKXh
DLBLmLis4qTbDZYYwhGef2TQFLJ7/68/TceVjFmdoCOGCkZkAnAUGO9BxJAzKkX6kvOUkXMmLbt8
K5scj0OFt9oiMjxlvJd1BBKqpNXVc9yGlZVs+8+HSiGU23FO75ZPgKTyxm7INvnNf0N5F3P7Hzii
4RBDG85orUKctMK/mnczaadFDMi/yp0MFUeFKoTXaVetFVCQxpaJffYFjNTcc+LBry2gkVmEWPU/
NHaKpWzscxkTgI0DksPkoUMfhJocvwLIJiwkOpCsbmEs5at+VQ6j5ALXJR5dQ2wrLmSIMr/ZfTwJ
TkMtauEipdZ3irsZLLw9VrFDOxthiV/a8epfaKCCqALTRTfvPAZ266of7aF8cOqkOWfOgTo2g2EM
69RjBey3exnZ+oe/FU/SQ782X8Jo+7+4HXmjVRzRgB+wRfDZIzhPNId5ovxL7vyJQ2qRXDSATtp5
4KAFfCy4aLieMR9mLrBLGs/Jstg3e3SpE3fhnyAvm/d4Pf4GrvSY1Wwfxlm1Z1QB7vyX6IeimJNe
T0P9o/7NH6iugKIhPA2MlQT/A3suxWXAj+GZw9VA7Sa/VdcOeBUbEpQmVlfsdxj/2jNsHEC21MOH
1OlHqtjA5eMu4FKdRgyda+3cbP1DD7Xzhcwf3BkkJys1e9pC/OkhEJBKw4jp2ETrYce/BrevbBjn
O2OGQmhGkE2X0q7fPbfA+Ep0lYx5uWB+sIR+jQJuz1VZICP9wkk6t7XvAW8nYLa74HwPy4F1LNx7
r2jM4I3pM84jPngAFB3wKltlDdYUuku7amb+mfrDby2VJaC1bN3s8NZbdGgXwrUJHMzj8ZpvXIQL
hv/4oKLYm5H1F87PyDs6R9pJLCzX6IiTEx0vvkXIJZiI1I8a+8IFEyjXCiI+9Qeb/53Rk8Suhu+S
k6M8U0igvzG7t9Wtv1MdUHMo6hn4rMoLuIgidLmMTPyz8AP6pbJSIMcrS+sgojQBj9XeoiOiLuNe
AmAzBzA4OZbIuFwouT3+gHE4e51jYLe9NRhtGcPwnjvdFyQBjMfBHU6ieNJDR/4hHR1RNkpmTvi8
Dki5KSX1FeUxsAk+jXKFiQucEG5NlAbxrQB7ceD0MnsHAU88VAyPHARi1uAcRMBGulCcA3lzat/m
Yy8QntUg3JfeGlWxpi2yeK3CpAG4BHaJFFP10tJ+YuNEbc/pQTpDvfGuhKhGn7PnaJmaf0j5FeFA
fJbA2f2b4o/jqb4qNnOzDGca+vnA0TihAJyiY0CPAPHjm/hnIrDac44Ukek/pr3XfQYIyNHTs0/U
PImVDjaNspSttHbbT+0LWhPKAJoexD3ifGc661+z5FW7u+LbsCmOGADRnYuklgGWEW2ACjgJYLp0
9MHu2Qfid3+aaTUF7qHSwSRc2NJuVJ/9FsCaj/kqepi/dBGAb125MKAbcRvSAOIDb890BYR3Dt/a
FxdJ8I6AYMAi9mAAB2xmPKfJCxYsADfRe/vLEhd8FMjyQdMk1Gq77lQzp6Smwn1cyLhVWSR5XjQn
Nvq513Gtu9GpfxD2RyuDERZ9rFG7Y8oSjMVMffhNKqd+jLAceNP6AwiKie0bQ3cI1q6m/5W4jJLT
h7kVAwa4K4G2jx9u+wNGEduw6y9GGiKX+kFBsfmGb3QVHTFFgrOZ7unDuozaC1ZdnJySBOb1nMSv
HivTHTM5vs+uWvkMZYa5zcISOtu9sa1CVHL8PYJM+YpiFmrqBQPTfHCg6UCfAF4igrx7d8q3OOyv
2CD4OPPFdKattRwAJZTL6ic+c5P4CoY+Ns7DpKxBV2ArTYOtFbqs0Ipd32SH0wudtDWC9PEGSC1g
YSv6N7pe7EQzWwRgR++w5VRfgBRe6KCFO+XOvQsBYzwUR/00nnILxc4CJFOGonLB6qzDdlFsrqb5
153D4sLnWPab8TavFNEyuPLJc8sJd8KHzXMImIUVFn1V8cWugaM4AtiikEGEkzTe5bf40J8MuFl4
YRLfFn8HnJ0z+nUnfGHjJA1CDNZjgDzPNemEhu4A850ywjrNwCuwyETCdZtc+H2+33wwyB3OHYuA
+WGLIqPFFURPhHuwxFfFEe88VnPc1Sw+Fu4TipB8DdkGJzTWUl3FmgTuaVzRwjJ/2WrNHsziSmCA
Ge3YoVhFubDC/gDnA3dm89pf5F9gm3MA2uwwTHEOdy69O1yC6JA8jQmfwz8ICAHSq8X+OtvJ56iD
4CXfTJz9sey13NaL7BO1HPNi773mYnwfH/2BO40FG3cIQb6MtWcgbXQTtR1z7mRTbRTSGuBLcjnl
M1GB90pQblQLveFMa+5anGvRShUukL+si8L5diaA7XL1Wvdr7gs93ydYe3fKQxscI7OTFMLVpmwh
FazKwTXTY8vV+BM6HI9dLXYl34lTrLav+ujgWxsRvNROhaoToieErfk1s7IAuOGzO0wz4Wym3ay1
LwgFND/5wL3uANTIN05xuB1npzanSrZtfOxE0pJigHyix6Ln4EuYLxR15iA0EJNYYGAatD3Su9m1
G3JO9pYQTKwXlt9F7+hvgFsIpDTl3eykZP7zK9VXy3RreK3ti/hEns1+cKBh+bmG2wjDMNTwqNjK
Xb35Z+xPP4yVjZdu1zW0NgfgJFRtPjwogkIs35a+SXzY1fBe8g2YJu7Rf7Bpc6BtIOoX4g3T94CI
hEvi3v9SewEXaBgOLRu6PpfZOHyUvkaMZD5shoG3gnLu3LyCKzffGJMigfBt71yzkMzt6JjTIqqq
wnb7S33Tt+lnfBEdjGe5rcNdZR77bOgD9JLumtv/WdXaRwDtEs7jKtlGGL5nGsfKh3TH8ov5Ob2x
SU6qK155Y3HLcu/Wv9Ti6F5AhlcFk4GDwDR9MWMO1K15KN4lSJ9/6IVB9U3mrWlALCpLU1zRsYn5
DJce3Kp1xrfUubEq0rJkJP+XwtgLH4bBxI1qDzNzVdgllv8bSvm3lDuAAq9n43PTbC1py3SXyQv9
L2AFthZwYEUUAw59YPqYAOTk7bCX/1h18RkQEy0c/R1XWXPNflS476CQbeQJ3qLYj+fGcLxfHEas
4HqBlH0ZR9uJ4QeCBHvcRqfy4q+5Wr95kl7p1s2eZmlRHPmQy623USndVlp8gJMQPsy38kV1hl0I
0AWZAc4lRebypKnT/rEtW8kyeZVnCIW2g6HFOGEvHbXpRFwRf4uLz6Y4v7BGVcpanqmKrpAj9ZrL
DFjbvrkPCs49LjgTMd9ztOu+rC9uTlAW3Z2LRf4hIYf3D1hH/+bBk+LurW/DfYSfAKaJt+/nkbxO
++qKjjjYwtqAgiy/Io2mwt6oH9MXwKF6Nd5AP6QP9iVNPSbtSzB+s9FQ/nt75eEhNNB35jfVyf+m
67x2G4e6NPtEBJjDrUQqR8uWZd8QDlXMOR4+/Szq7+lqNGaAQsEKliWRPGeHb68PnWyerzFHCV8y
wodX41pS0LklGAbgtMPpdlBfLc7J937T/WF2lKTsnBzHq/xA41JsU/h/B2yOLA/eNukeTD/maVrk
LwT729JzjsEFkGK4GT39jKR1IKuJ73BAvHJRHBhg3DC9cHH242Z8GR7K2j6g/ylJlk6inSMHQDhE
8QBRVhyNeuED20w9ogvQr8o3Bkj9jTUSrQk8kfRbqZei3xC+MzEjzzVnu1ogECYhAeBiAU2u0A+h
XFxGB2PtrCkTDK8ygtHRlTEctV3NhqCACTsz+DBj92JVo05hetTeFunKBlm4yGewppkv+QOJBoPB
BT6snqHjbjoL8OJbycKKBG6uNkDbW0rqJlU8AkRGeX6UHeraz+G1B3c6uOqDsX+Xg07EDAGB8fv8
TNZHYPpSaEvlE4Yb1GUyvj0NgS2JhfWG+7BzxMEh3KbykjrfxDUCB+0DvV3Aoh/AVvI4d6QvfzM8
xr9AxlHHSsfqIbWr7qe9+yjIGau/IhyFjIco3bjbe/mbwpXRe/q7tKuVdfgy3gdsRtsVpYviF2Uv
ZN+5mo8+v5Q3rbYzp1U8LVRoRRSaGg64V5qUQ5iDQbY0I/dK8N64gjHyTjnl0wiX8oG6j4ClcNA8
a23fqkdARYkWFMG4JbyMYgxlkhc9+ez5RNF2eETDzcCQVWBjTb3QVQ9U0n82DbOp1/aFw1b5i2Wf
UnhbdEjaFJAUyEQX5gZvDukXfdpf7U7Tww+8LFgbtNiUTXTRJsSgbsNpsQw6pLRvTbdmMGfizCcN
TpcKwmM6e4IN2pXW+mZIljKwlRzIwJKK4k+5AD30wDuYERZUS7o6f/9R7aLEHREyu6FPpAGIl7ST
FE+c01OLXJkL5mL/DPWGJ5MXpIIRSC85smqnZDvke7+oMbmo6S1eIOLtAYej7VmVu4yLh1CZjSQ4
Gh6O3V/d3fhuDzGj4JkbfOFcm2INAfj/byEW2d/2wx7njYpen7luds0+PNJjDf5qr/HaeW12IPxJ
+MWn/ncEGBeBeZ97o+GS6TPDntHHWNO8+NJlIu0H7Ql73N/VMn4b2FUvwm43Pvx8P+L9a3IxLVis
4w5Oyc5OdrByDP3AvB1NOkjdKXAFoKhiEc171pvyDeU3tzeKs6ZpqQVr33LR92LdODUPPdkypI2Y
kDYRLPhuDYdRneMIeqJY5HVLEEXVi05Qbsx/1Xlo/Y6uaRas0KU1EvzCRTO69hfBsX8yQTNCjtvi
S+ehI6KDReubC+An/8iorUkuq2XuXA1jjSU0gtOb4qyETQCzgDOCmzZblptssq+W6jmgM9lN6Aan
4PxoGlKUnmm4JC6VB9YJhvCqJvk6Bp8q6xjRvac2dLg4ekTAyTUCBqHM72CC3Qu5ji9HURcIpdjO
gCKF59hgBGcLTosN0Vr2VGLWLNkzkYnIOH4QLWflIWcKbSo2xGjOl/WWacv8nvwGpsepnh2A53g2
EHzeNuwvYOJA+6/jITjRPm1fY5gDDDs56/6VHJ6GovNRD5wZvPh7BbKKIhS2C6Un/Rl+7I+ZDgic
hA0JtATBxidaMLZvdjgE2rOQDxyR/geYByHO1pqH2mH6hADTtr5/gOFrro0HYEVnAU8Tsr2SrOj1
IzOOcq+t3VysOGnntZqDT9j76lY1QmhAjfSELWXR/rCBapCggaNC64Fkj+78mDFwcQcmdJZYjlQ6
UxOxDeNiwCxirLSZZSEP40rjvJYW4Vu0am6JvUDFlzBCgsj2My2X1aV8K4qNJW1oLtBxUGJqdisH
hG18EcPdwd6+IHZmoSDY4K2suu+EOs/apLzj0hbkXIcOehTHfIsJzYbSEecCkR2ckzfqssx2lQRM
N+uCis44qzu2R+AVq3rVvDOIW4LYwVzyTVWWdUzd9hBRNE4oS/WgAhbTLbhPN4YRO+0zslctb5A2
BK2sjU2dPPMsBMiYl88eErw1cxuAmau9AUFK+GmeTA+yNd9UvKwfALfK+A1Ype5FXyM076XPP20j
AFuJCw1zGkYDxkvMjboEcT3MSg+rOtrGdyoXHm2sR0eb8g1XvG12rl7TFzZ1BwH5XnIBRPzSMIrJ
R+uFtqXhAAxkk9xk/RzvhrOJYYi/TP/47/I7etOUwHtbfeTreMeYPrNdCw0p5aL9pP5f7goJmeRS
3defued70rZ9i258HABxCjY2vHq4jRAYsFwby/AYnMdjvlaBA1JUmjt0UYiVO2cwwVf9yqU5vnKS
seCp1cq4aQ+bhfs8IkzcOu1SUw998SFTwribFGNahug9tLvwnuV4aYFxo3bzJ9f2NfAgakL0ytii
+e4Jd8CTig0zEWlLzwVDds9geRmgy6wKYGz21iqPSuCGFpOA6xACJi6QI72MFSqyzF+ZCWc/LIO5
/zCiMO+YTfec5D1loL619r10Uo5sLDXGTyh9KQI8+3FM+cIjTyz60Qvto/4T3bLvMV/mf2gIX3n5
mT/BQdgxzobouCBRem/29Z+aubxZGbuwDvFbCVv9BXMiPp3WPztLlLaqBS3AHtInVb9Xjg6fkbG+
iTDsXd2DzDmaZ2RCS3lvv9A7HGvP+kVZ7YJJl2tAAhSUFka8N/f9l/hJFK7BRfyXPse2Zax30VZ4
X64HGHrdSdE8jSANetU1ePRM3lDZtY5MgdIbQZvO5aeD5O9cDbiYAtcM9wWy2YX4jt5JKkDs1ExD
0NGheeJ1O4PrFEnPt73HfCS8lm+ov4ENbVkd5JXGCExxcIoVU6kVc+Iel0HlViAwXvVL8AfDDPrN
P3a6bJfIIt7SP/B/SzxJkdq+8/f6FZ8djdCxeZc32hstRdDsN+nDfBk/gnijbFWQWkv1pyFE+QXG
e6dwZ7xJwZYpqzW9xTdLrFkyGGHehVBX3oMbi4IpAyKG3eGV3ZykAFkbNvQZSrBO8YLrv1pFF2U9
/CSXluabdOkwdUF196Z96DR5oluqu+Wb/S2gNFD82XevNE8m0PKJV68ZsRWvvEZ7ra/yt75PzlCV
VYBjNDifepTxPn3Waw2UB30lCg3URW80mQ2QElh9LNQHvOJb+MlpF9xkis1L+0zLpxRudvj6Iq1O
qDBsxnVCDPbHAlb4VlEUWob8Id5jxBDZorrFb9MNbUBOVMsKXsCT3Ur9UnB1fjv8jnP4m/KFOod0
HQAIcRE5h/RGbxlYsPiVxi26KS/9I27mKrw2+zlCHtl4EQIskJC8UbDct6fsbJ4kl0Maf5ZcWPto
Vb+UV2drXBK3uoxr/RuMszYskIXs1Y1xsR2vfUTvXLrhDiTINT0NLt1FMe4ZTkX3QlmesPPqKtt8
HfVLdYWpmrA26PAos1CYf9FYPGAeZYvuvf3sTyaflvbt71yyZTj2QJdycsO9ZCwE3zPperjI3/RN
+mIG3sH4W4V7ri9zoyMQr7Yc519qMUD15qF5OPG0fBAckoKteqoONBGt3XTV1K15JsRMqldnJ+8z
lk+2nurAeVnu0rcCRsmX+c19HfS0PywRnCjKR4ychsj+vT7iC0PEFhERuZV6YaA1plMD9w6FFbw0
yqL42AVrjcwW3TdE+nA+ReTX+oruU0JgR0YNeSn+InovtdeeIGnyFHWtkbsbC/mnOvBKiGVtDbjH
sr4PNwbseZ2IsYeGfqe+n+2uvrrX7DXec37SvGaqVaKyne2SW3uUdslrt0VFZT67/GSNL+ohFO6w
JVIvWfp4i+yYJIjhxn6nhV3BqzkqH9R1/zA7Zh2Ce36YJWKBa4+fvtg65+or3HJpTdRTH2hC6NuU
y75bYKvEdo98Drjd2UcRix7uXj8aUvCB6USXdXt8zGNbVKd2wR1Fh3Qwr1QFWgrwn+x0r0mys68I
y67IXK/tR/UOq4M4mkGuL1ZsCW8r0L6cPtqZHYSdxtyhGtIrZGgUwhlxx/niGFRLcSXKti44eI0h
1BpU9lfx2tyMy7CH5JFsI31pEdne6zULzLmDOLN3XlMmF08yAhJ2Zsof048UrQMXUcx+tqdDvLZC
80iZhaiXqWIwRGLtuKwEj9pyxzu97voe3503ktIWZACbzVtAGkT45UEc3z2gHeShaxHXUjHmXmdB
fEJLVfyNgA094lcShhmfC3uMpMljHOIUE3OQ1lSgdDxm/gQNot/2i0w1grh+cj79G0ZyLIlyvW0z
IGkboA7Ek/6wz8tTLG/MH/MnURcsOiFfIn7RrpFsaKNHD3Kq7qEL2iEeBgWv8hmfs4DJ08vwK0MD
vsWb/KRxYXZL60u6sNNl2jkLMKf06fZQFyWfArIpDu2wcfKXKL0O2sYPVxWtVgLTPxX9v3diiHlY
4hNKcUa1idrKW4Afn6f6lDmWXD6s1IwqZMwKll7FXAzc/fo9YdiTVE+HJ7CoFdSyG86yuqC6TN+V
4hW9JhxTEEQdi327XqafvJYgrOJ+lpbeM/E3+4CWxXjkd5RvG5iaG3NvzBa4c0Kt5bQS5gV5kuaI
Jsi8jM06nDfg4CY27R/APNg5LgogxLAwXpv3BIlqsAmLg+0vDaof2JhpmyI9Mk2FjIqVT6Ktj4jP
ImkDXy124aGkljHNISzZDXXLYNnAtmSvgl14jSmaD/exPVtbm7Zpv9E0ZKgH9mna0quABQfjb/EC
h0EbdxUiCIZQuxURCW84Sx+Kj2QUrjrzXnG/7XCUZFOhGUFsrc5fP8MwUG2GbSbt+xGo/UuUnNXs
mOELUCBkXyIynKS7NGyH/pKL2VIuowdZ0JjYjf1RS7+Fif8OYrG7gNMh5xCjZxkisRBBAriemmLI
DBndJHhNRozFLTgcE8DM8eBIax9RHf5RYuP3rmm6yO7Sh/7iXJAndXAcW8xiPRsInbQgMMoBaAJn
1bfNeGAkG3URCzNDOP2b+d1fno39bu72/+vzP28qGqu6mSnAPuZHn88L7WCujtTo4bhrNANgW1nt
D1BL4GTN9wnf1FdWa116P3O2NvyVrKMwhscMQbBEUQ4aDx4ZwdBRSuEnq0RRPwgID1V9sCWdXPF5
1/NBdcoRbLaUtp/3KVPOw878G8/bDkPk+KU7GE8isc+YVwdBGf0qw6y1f95Xzw9Uifxf/4mG+YPn
zX8PPJ/3n1+xddgt8Fj6Flgc7a3nk7LUhhrw/PH51DYoSExiNdn1Rlqfg347lmTjOiaGosOEgDer
mJG9rgfs5/ygXQs0QGrctstxMIVr5l70lnTiWAfiOvpN6wY2R60AUH028+icpuGXo0FG1qUvVe7b
lZ7qeMzR3ogSsY2k2Ku5Xjv/POajtg4LJaba+/Alp1lYcTquUvR0CRZ666ltghUG3CR5VBCcnFZj
iiyWOTEZaJtCSjMPAdodOtFUi09SlDyyvhi2PTiaJRMnbH0m+6bZRTSumm7cZCad7Wj4KuRC3es+
sqgm2IC28Tgq2zjnOzLknsFA2+AcpDQ6XLJWVfaOQUueiYlfW6YXb4MwmNE5SePatQARDNopnQg4
up4RPh9JmhQQGKURLcsIfaeB2qLpqwBnB2SNzcBGmDQUmweIjWkRPvoYPyHUqSPTJT7tgc6Buy8b
+FgBdlrxheRLowgg8xkVwkun6hhMROQ16TFiur4/Bqb6p5GRM5uQlfIGO56JfnkZDjJzWdZvnBlf
uUM9I8XcGFJv4hoWygRcU9+DmvJNjJqCmXZSDE1RGCf2WPAkubRhfQ85Ges5CxHbIQgU+a895rEH
pjAao5eS/KFBLVb3pAGxwK9BnwbXqOZfD5kxj8J7VPf5i18AfYtD9arIbByGBuXYCot8nWdMwMpN
mu0a43sUGyOXdpPEGiiKOHL5yr1mROKuROnkRVn38OWwBFr0V45RPvg1gnVrxDRqSowdjAUmlM1V
pFBzqNsoPsVt5nXtvNak+VdUMW2hnOKyQqRQ2IgWJuyhrMT6DC2rXau++e2E01GoKUUpnJn0nBFc
wYT+IuETBTq1TTU0x1NmgA9IQfkbIXyHlEtta2mdV/TjuGnFhJo7hIOQ0VPUzOJecSZ6yqBQh6y2
TEQhjkxYzGI7/VsPYb0vbXGecJSkPCtYoHOuD3/AqdWYdJo8KbGr9ckSWP7Vs+A3NmtKayl7W6JQ
olI5ZQFUrNRK6g+TLZhTwTnEj4kG9Lj5kGz2gpIKGgAIom3GYmE2M/JXq+mXUWWUuur4YTHNv2h9
tM5WCY6alKCXoHd2PV1VmbphELO1xZpz6/SAsl+JR1rNUhaXmXFWyP7V4eJzIuF2SzFCDaDvlAHq
XOyUV/nfQUq6g5KwcutQepyuIiKPsmhtOrS6O0Ka2A/GtT8VWHggui1UHZ0h5NSxTeX1BEqYDbXo
02IlDHNv8gX0M90t6zjN+okqeDDADrZVJP5THc+8k2ABasdz8jK5DsFX1Iw7RUf3JSMyYIkNNrqB
4dFMB4+S4TdLe1qkUfAIC1rKBcQuMAk4t2gNhnw1tmhqx6R/YwsuE5SqQZ9T/K8nPSIBTt7rabrr
cHJKWlNQ3xZjIhA/d5zBYW0vUokiVkHjM4IBCaJNvlp61p4LlRQmGX9kS/4YR441JufCk2AfI8v+
bgpy+50fqhxaoZ1tnZKjpMNOUdirnxIgQcMllhHbZjBrfKN+GTNJ/0goN6oavUr8O9WAidlUl3YD
QYQ6mmw4jd3ukj76TDuYXwzR7bUmtFBFTnStexqkY8BYgo9KJBLV1VGwLujidF9otInjisihVTRm
eqsCnx5JnNVWeKppMdtvM5br19ot7dIc8Ts1Q2ssLEKGaFp1U834jRWecyVQT7BOHrXavRU110mH
J187yqTxFvWJMGjCU1aSgBo07ScDerGcUGwnm7OGsuR1Wd9UyX+R/IA+RSUlO7SIFQyj0CC+iB2a
5M4BmtYK93g5oUzpZzENfCYUlFi0m2YcPMlM35xxHlcwu8/WDv2tbBEOD+Z3amZ/RGs6a1gVUMBk
avCZF5pASxMfaYmqZqHL+Jty7gqk5o5SJK6tky91EBtVNTDXU9Ahm2hCqGpYYBbyDEmiTsFlhlKu
AaSo25MbcJaj9Fs2AfM9dJyHPMbZ1F71AXrDXG4w34iGu9y9iKG5N8XL/BZ3vhVyUoWmtNYEk9Ex
gBdJpPfI0ZimzQ1lp0b0aOpcDLRx0HgoDpURu+VSTAsIQg7ANzen8dGbUocEWl42ipCWUxj4q743
zolPNGoZegFwaNp2Slh6ZpNesywTm5w2z2A3a0tXQT6HE8KGaUhpVwgfoX1KjdESxipLGgZEeJGR
DKeLXSWrz3nAKW/F0GDFXKZuCMT1iGPqyG3GWALaFanEbbmmuFxOkFokQe1L9WWaEK3xnsoUDTL7
MLXS5OkV6oliaICSgZsrITrhw1bufANwdpETQjoZo31xQJW/NPxu0fswfn2ysESKIjpopDAITwYk
C4FN1VCD3biC1KoppeSFxswbHknsY52qR2OS+/XssAuLxlNoORAV1ZQepoQWG+VIJfoe+5OmhGaM
hA/UzEmM1IyLnSN6erEd/f3Iwi+dpR+CPoMyCfwbiNRGvIlotCtjuop8BPJ1qL4rNtVlifMb70I2
91hEJInSm5M2tusDVaA/b1D+AJSs5vEd7txGGVmQg64ZqMOTjMgYW3UBQy855uJey2aS1dZ7kxjq
PdNPQqsNNvJyI3UUMIWcMLHVFr9846TstvNu2sbwgPQH7Ci7jWo7nbKub/azUd1IP0A1o2FvqAFK
c4ekHh4clWnHPjh59oXRdggHhS5+EV/G0LZ22tS9Cc5ATlbCGqK7cmjWTLZSeqXTGIPUBHZqUjsn
ZqsL+k+ZqT+yjEaWhIgttnwS34gaFnSRFDWa8qslxr2oKwXHTdkbB3GIfESfPfkLzNw2dUtFX+cJ
0oWweZksaxuZlatEiBpUTILtCp+bLGDmRwvMT60ZKrIvOCvRSBFLyk+lAYG1nhgYo3lQZipEaEU6
d7x/tzWC+lSI+uRL4YcY7XBjAlEFnRCD7tFbeRMIqkkZuLx1ZfVeX6P/kRs62zrOW+OIMZ0fTTu9
GS5VWkTrXAuxjKN6pYSo+Iu4Ygwp6hhWnFMgCbgDFF2l6dmmI+cUDIrYWgzRL+oYH2IJtLpc0qRP
w9jN9aMpZTEoXtqrhskgo6z8NYb2B1AITwsuyKDFnviOL6x887PJ3lYHZ2z126SazN1iwZAxkjYR
nKynexhH+ooJcOiNeKBFNHN0n7NWwbFoCA2aKZWEizVaIUutwfZSpR8bFdOz6VIGGQO3glHSxoAm
2wq0tVkIWslCdzUcR4ddYqD301SmsnQEasihu2uaFuO2nl0QIowq4IEKQX2lcKijdtQ8GaJXzrTv
orcqayusaq+PevBSxpBw1RAOGVJFW9PNlQ6Yz3JKoJqOsxcO6YpjlOt+/MyNowpfrGFU2JMsmxaQ
iMijrfdQMW5tCoep473yNcWoCQHGEEAmryKwvyOjNzaa0JwZDPkClik4ZDpLWS6SDyOR/iQtX6hB
nRSi5DY0yo+6QmIsZc0jU8GxxHJxivwKED0J98CV62YmcIa25VuIDImkBBpupd3kDAp/BGyspLaH
1Wdgy9iD9EunJXKqQAkNRvhrDRnAhuDbh36y8BMBxws8Zd6W4qRZyikLJX0hQVnQVjr4zpeqpKiG
GfC8+DvVVXboqLRR0azLWdkbV93WsSro4hr6rxkrPmHvZATEng0TIqDL7vqYMaxoRy3Dx43iOUa1
rzBhLxqsr+CRgUaW1olC7ajIE5RCDcU3IaRLzWjBq0zTbIiaj2yMm2WoDegmh8RaGwjzk73Zq6TQ
ar83NfaPNlQZMskzfhJo5+RAq10rQp9mwN6OIqQaNUiJZf8jTyD9pDbnk17bihnogZGyUBGBZxoM
hw59hExRBPHK90n1Ji25+aEJjLGjV8vRKJadkXh9CvwFfB818aqino+zWETasdUk86JYFfWuZpVg
biuhmxgz2kM2TQqNLBUJM4QfNi04A8OWK9l5acpDjSm26OaKG1pBLh40TviiOyF+joW6Dv2atrII
2ys1hTcpxblSz4Dn+RxASampgYzdZ9LhRWTixEA0jwVDKx98QbdWNsBDypQbBWJpw7yaZEM7xbgO
Mg2xWNzjoNs4SUzpIFTwzQ0kvjAudhVHh+HdUABMhjOuKXTmednmznA3njAlequznufO3iimTZXq
HYpYrMM0jDj6XiHzrglmfC2mFFrZJ82k9hpIwXHy52BZ4eQkLkWQ0xw5z/F0Cxz6u863XcOTEm0M
EL6/wMk98sGh1czIImlomGHvAa/L8WeiYbfRGHxDHQTUdZGjErSSF3VEPd5rLdISwfcrz8fdR0+q
Kf5e9Z30XTZ9yoxSi4naPKeY9XQgxWyyU0nrtMXRbJTpu4wOtWkOpd7S2DCSOj2Oc52vKaVTHX53
o7EDmJjsHbvh7LB12jp1wJQPklabtCIQGk3riWnbQcOaK34pUmQMQdj+hDKaipriQNWS9Dj01aHG
uLLFbH8+8O2WFGdWQYdgp41oeMMqxiWrYmpLiBG7cioOTlJr6HQHmgeVORzDwlqVjjHMpQxmvFVE
cZHqd9BoIIr5kwoCtEZf1+kTCFLIqIOGmhxSor3u0LjUCB+NQjcZqqr/CpZew8EPO+tSjFZFDU69
QX00ODgj6b4/nJok3PT9dJxkNdnnNrq/cSr3Ttc2bln7aAf9yDNi/5rUiK+lSd1rc3vH0FmYoJHe
zdSiBSe75vA+BYG8Awhy73UNMVffWAveFDaHLPAbXZpQxYy03HMj22t5x6BUi3Yapyl/yKSVZjDX
IO5aajKKKk/wc0uUVQ3bQcBZP0zwOMc8xM2pL96RZpRyrf5M1S1UI8WbV32LA8qAKWYcJzWKmA3W
omuBsKNUURiWAl8BnIorRfJvcs2EyERfmA+WKul7amqrftpqDbMVkhbtCQuvVEwmxBbDOpfVvyyU
v+FUVbhtkN3l3aBwBWSu3+CDVsNG12MVIlZuF54ZOSS0tvOaC4OL0OREtWgWDuTwZ5XFhuEs62eK
IjQhCN+7RibbMYcPJqhaDmJdH4TBhw1RVFdlPq7gg9HnkNrwKsxvO3hhxKGkJrUInA7q4qB+yi3N
lGHuHomHNZC5wKT6VGXSunLV+PrDL5gtZQRrJ7foPNIu/GplikIxzIC4wPJLHQirYpqUTVU9uOQo
MPkK8yKy/lFr3QDkEuGpbOYqMnf5W4MfOdX0NFrzlNQFUoDGRs6nICAbkt/QivLLhFRfLWiVFXMe
a5DCAZDclENwkBicsAdKIGOqHPwpsm9GTUNkoHklKH4FWqScrEJxC4MxqqZHqpmUY36bNPnbLpXw
m9zm1wDGmCnma+4YVDW15pf97SMzqb0YbUCUdS6qrt5QzjTGYFwFVfShyzq6rG03sKFGOsO8TUdZ
jaXhkKFwETlz+63qAkyt1kZAEGPBaqg1vMlTidaEDq9jSO1lrvTfvhpjxINSvICauhR+7TN1jYuT
Dp17tFnecqF8pb7zBl2K+ZX0uVjRfPJHbLvSD1tphvVkZs2hGnWbfhdGxWYkFwhyqq9+0NdzmrEs
amPyhKlPe8fBFygmbimmOl/1in9koYNDpjp4T5Y5xQ1beS3hli3SbJSQejIUZ3QPNq/omoytgNDm
3GwrcDx/wsmiqbAIz3PXFJXujkXFWGqh3fSW9S9X9NpNg3JtSbK0RqOqlow/+Xaasc9R4xlZ+/IR
SngAYg9bK/xMitzcWCgPgLxiCigRhNpMcmp+ziqUycwjECXJEQZmhO5ZH7Ki2FiXSnoXATUucV6J
nY1GbAGFWP+JMsk5R3F5mWSGOgdVG1eg/ktWYCZespxAXjc9MzZWfiWvetHSs3Ty9qR9DwhPMhZ+
LLyyCm0vBgZWQ9fBf4cY79mThki/p58Rxl91iVWQTTmarEEszN66O4jvMkb9mHnRhWeU0t9c79aD
aQPMnqSz1dW/AYU3r6jRSgylNq0dlBgTHF38hwm756p9Abd4FVgaVMowsDaDL072OGJyaNEjNXxB
IFcRHFgSimIftulCqKwYCvWrYMIxOAxH/BS67iMIcCIvLNypTLLksMwfqpiyjWokex/j4KUYGD/U
ullk2bZuJpjjlwYW0kKh2Kw1l1qyQTEEGXWOIDRWgAOlbl83gm7SNDDUYdbwCpoOu4MQIl6vMMsj
51MD3y2ntz9RjhjZ4Zax4qSbWJUtr1L5VsGY/pid8aI1mYH/LhorOy4/Y3P8klvppNbmgb32MnBk
76Vv7EZZS5dh3qBYabgGs1QHPfwYyYo3fg1HBgC9nR+SgUH+GOl7NrD4t4xlsZGMC/IR9mez+kmD
nIBUsZEXF02U4xv+//oxFPV1aOeBKsMAMekYRXx+Pj2oLFvQqJ6TiH4QLol/znTo/KT5v383s8qE
ifC8/Z8fn7/+/3z8369Pfc37+nfbsukwDmtFGv7yJ0NmJDTe8fzf86fnf1LRA2vsGVL9d/P50/O+
56P/nvy/7vtfN5/P86HNlP2PUvueSBgVdrIx2/lJyacR80f8z4/Pe5+3J23kISmD9qE6gEbnd/L8
j7NrNpn479vS5P/f2xCDqR02bvSwssnYJBOu0pLc4JhGKXOXgorkU0rtVvdxRy6FvfFHDVqOTfc0
6ytjF8qhsZtC38bGjpDmebOtpv96IJmfYpk6nQeM7P79wvNpz5sSRaG1OeAQM79QZOj6blRtJtk6
OcH/TIPb83ze85Hnf0VW88dJOl/iSGNw28wZ6Ir/+7dbFapqof4IXTUQDDs9060mWoEIitiewAHK
1kwrsiqa+X7KXlyVdH/1uAXMSoOmr0W9NAuz3T3/U8cWQURY1NjHOxMKEagzVtH+jhJai9yGoBvF
SrRP2MD1mo5Z2DS0C7E/S4CNbYB+5rt4BkXlzxN8vvm8L8sGpNudVdebOmjdQukZb3g+0ge5AjSz
zP+kA1X5f7+XNiEbqujMHfj5dJ08X+H52mUgzeQRqd/zcaL1v7/3n7/yfNn/POf50NjSSVEGYKf/
Xjz573f2fPbzgf/x2v/fh/+9AsYQuHh1zfbfc//H3ywiG5vQep8qBMAws1j+7AyQAvYluCA7t0FH
uKgqzNlZoj0klJ7BSUHP6O2cZhi2dmH+legKDNrKpytQhLgPiXxrhnF9kLqBrlJCH78NNn3Ye3Gb
bqUA3UpVgPICseL6jvTV1/JfUw+zXV/RiIfjSBWUyIWM0yDLhlQgmSY1MXqWKqBj18lx8xADDKLe
adY+vQ/JpBTQtPiYJs4rAVhxSgaWNKfC41KRZS9ocTsog75iWIlmfZ/XCD9tchF9BGqA68sxz/70
QSR5NZjzhFgAR21x6SjRuYzLoy4yi9fWpIFQAf5G6QPWhSqZS9BNv7tlXjFK9WBbjcpNtfD7Vhhx
HlMZIUIUb1K24E0/c3/bHAaPQl4m+xFyKpt5rqK7QABnM4v87jQqNJY6OpiKRpuum9XgaeDs+mIU
rp8wtBVLaImNqZy4tIDiWGiV4X4IhJJ2KdWXgt6iH59Df8KSaHKQ0CjtrxHgbjvFleWqjrIvwqFD
fuojRm/8XWAzACJbzvuMmm7pg7hBEDFB1KHogXdrTtJX10FQrvPmW7ZWSZq2NBoNOvpJAhWZZDs2
cFrUQ+Z1fdSgKs21vW58Wob2pUKRPBoNxTRdKBvDRDseFggDinOfIDe00uqdKYMMezI4J3UbBIvK
pk6qJBiGxQp2bn3C+gCcf9xWFrlDQA82aaN6bw3SiT5Bjd9WJRMXK2SmbQ7DROC4TTP4NCTKAWcI
A/1YF3utXRxxTqpWg+GfoZZ/59Vct+XtSJzCFEdUCcPkDmRgzmBM4ud/rTTCaGFgcDyopGOYU0Nj
O4MpFIGwNlP1FEAZ0eQeh82GcgAeKIf/w96ZLMmNZFn2V1pyXUgBFKqAokVy4zYPPs/cQEj3IOZ5
xtf3gUd2BukRxZDa1yIs6WSSMIMBiqfv3XvuVAbkbSXWi9navzkJoZ8B5gr+6iXtAG6YcL7JDOce
NvJ4Q+9RBBRriUIB5ijX24Pe3lY0Q46GNCdcU0lysDS7oNwzTq5/n8he3bap+K4ELv4ofQwoUHDU
5+h25WvfmOBS2vmZBKnAYpswi3gvk0XX67RvDAOXjd9gbHTFXq8tMPHZBHmVMauanRHH4GfUrHbO
SBsJbJO7AK2B05Lv574FfR0+FbS3fN8r4Z9G22pYEh3p6279zD+aSXSgmfkoKukfKs6Q4dkGrc5C
PVoF7P7MQwOnWURlNmCrk2rf26Het6V/2YRRfSRFinUEOjUtgUsTE9bY9K9VCqW35B1kJSLYzL8t
C+umCUe2fpzv3tj0EKEv7G56txLHuKwjfAKioYVnhBZqGnRYSYQMPFb+Sxghqp5zE6ZOmFF04gFu
Q/+ymB16vdwf0COMN7ZrKCpMIm4x+AbdSaKwGzD2NDVIJZbzrT1A4yuNLEBTm1XfMoe2AXE9JHo5
wPck+jaL1h7ilwTA+SyH+6ytURnGCGU4twiYW7ItqOkB+FmIbqf81LpRcON2PJMDxkJSRsF2tK0v
OvZM1DA5+kuRPE4y6ojFZhsO/l1d9aH/1tJC6ywFEkMg7xo73lfVxTdRW4IPnG3cs37H3T32PbKY
6cLr6UypANFUD9RYzSN5s247PHTFwNhyeKiaxkRbGv4m7I4gA5oF21ah+R0tYVHD848yJUbj0i1O
xMEjQQfPdNpkLbyTWGyM/pq3SPRj47coRml9yJGQwhxGJWN8lLDjVJzyYGhB56EmRcixmw1DbYYY
UwU0oCxBaew0KjsIG7CQIs6gSKlEw3EhITC9g9Gv20MbmNfVjC6MYdVjN6eYmvrboWnmldD0PqbS
wl5oBqRM6+4thpRKoy1/H2OQhEMd5lRp5pNhVg1nvcaDpCBlwok/mUpjbOsIWYk7WvgLnz2w3QUD
mmO2qMb7sRXowWVEt9gAgk2ESYu4JlVBdrmIzLhy3aInCqOcs02dZWf6pNeG+SFAj+SmiJ2KbYdb
77oW/f8wzglZY3zR3txcySACTlP2Pm2E8dVN0ICk43id0Lc/DiWDlQyGtCAEAdNw4R3MMXklU2Lt
juNr6jBMhxh/2c3Gku2E1cIRWJjM2iZXFSn81E/nro7TY7WdBqIkS4s1Nfe+lnlDM7/F4uvUT4kG
aM+FfO8w1MrnCIqow5M5M9x3Z7lVHcEIJ8nONck2+Jwcqr15/EbQ2tVgTiXQHD59jOPdMrFk6wwL
chU+WF6jLKS6HvDoiDsFIYKfHfnnsuPgALdjzIwNavm9jz+YNWy8ypUPRdOSYBqqlyiFbBjXZnfs
FoLNsLxYQ4KZIsgfQyMMj2FWk40ix5fQAFTR5PZ0tKj2kJfwUhsq2KgMOUGMDuqUVLl1qEhDEkv3
0G/Eblz2AKbLvqBiH6mbwtqZC+Tz40X851cfP/7+Fpe/0EQRg7nNx2/0raCcG5d3rgfrwUhSID8u
ySYabzm6yOdsbE9lTrwr5SPs+WFK2qMWSzwfg3TyYJ3cXlueAYCk9nY5TMSsfrUDtP+Wh87zo6T/
eJGaS0EsLx8/hoamg86GbU08QHdM/C+B7Mb59zdlN81ArOLU3IbLFZ5IngdtnMwXDncLm0s2EZUA
XVIsLx+/+vR7vfZ4bjoYjGoR05xcdk6GUVLSBnaH+jJRV0HXsaHLl+/yj5dmKZy7SAUrk4nzSoKX
zvbWQmH9QKQGScCeJTd3Y9PCSlhe4o+8uI+fo4XCOld0Y7zUJrS7T9DVu335O5k1q+/6VlsHx4VY
pJeXOUXIa7RVuhpM0pyozYPh2JW4zupCXYZuwQLhCHGcusI+fvyqJp/wWA5OQTODVmywMGIr215q
McWWg58+3sPHrxz2t2tHIuEKo3OpKuvYNto6omPvQ8c/qAqaiUgQ/QZliAk+teR0CO07xiLFMbd0
tQtjDZSteZ0H6jz2etmKsUHFV0jQoB8YWHbcxj6WwrKPjR3X645n6EXroD5wBUvlgk6GdemRI5ws
PLGUEPC0RFBaMq2bGilIYGIvwxzzhqyPaGdlLpeTx5aXPE3j+7DsYz5euuVX1uAjpp+Jhv0PEtfN
yUgm7QnPUq3zU95b2JcMHmhQvYiSjceYTKblhf7qoWhnazcyHz3Oy8vH+f/40aalmGY0czjdAQC9
5Tugcvv3izfCUNFoBVazZ6DATdkQidBGVDrsig7FS0XB6y0g4T8uwI8fpxhPeTHN/rpr9L1tD69l
iaeunxetZDzHzTY0x2829njWffcwjOXpvzJJFKFsjfFKACOcvQPNHeCb8OglPWvgk8mORHviz3GH
mV/m95ANREybcIO8Gp7jxnuovhkPxYnRlIlIFaX2UgvCXI4piFc4mtxz+Di/ghd7H8lOu/Afw4cM
rcfOnSCcrrLvQBSXm3Lc0fZkgljiS2IUQLKD3DAEEcuwnB7rtn3JF+AYCJIti/p8D0+6HgC9bjui
Rvt12O/Nu/m6fSv4cUI2eCERQ4A4Ygb4Krh9rTXCnPaFQznM4pB/1RfmHWY0hoQZbnCEN845+max
i8GeCkCeK5D2074wTnin2nhD5VyPOxwhQm5D9YYYBlhNCWj0wXq9BWC1iW46xnEX2IwRWjwYdEpJ
pMIntoCm9Hl6C27EGXUa4IIN/liIBCDnnfeSxxnJzPfOu7oS98YX++jf04+n1muwY9mwdy/88EzN
wLIiXuPn6dp/H/GGPw8wsNtdcLaig8TA363A2CuHjeRWVmuDKRZy8jPw2blk031RvHAd4ICHaO8z
NTqnJ5LxvrrlKvc3ltwGNY4CHLHoLTD2AnjoDLJTGGGtkMcBihpuqMRYN5DEe7dn1Ba78VtQXai7
37x2205I5c8TPm9d8TDcy2rvufeQ73/Atd9QkQRF/n/yLrsporxt/vUPoaGzUxcuv394/9c/EJ4Q
pUk5oVyNNNVSyuHP377eRUhn/vUP67/Kahzi1LYwaprH0kCyskm+G6din3zrjsEdlNMU3cLW9G8i
dz1lO9qK7llfzm9cIdS1aPTShe0yOWtrW/uUTQcjXTipcbALNakfNzA7hxKG6to2doZHBCqxzvZO
IPl7gWiCMvBp/g7db5tts1coHJd4QPflU38b32UP5VNLx2El1vVvZLHs9Uv6VWJw2fVX6ZFnPzpM
kwsWY/3e3k1MJHbuLYsZWoM9shns1Min8e3bGJumnRhWcs3dsQLzhrJ0lrij2if3EgzzSDf77BC7
0G1/q/t35yE7g+MNv2NMwNDgfscBpYjrPbFLWwNMe42/IYY03+lbI38d7hksPFR86VhtYBXzJ9zV
8BpIkNojJTtgmPXP6pZLtmX8eIfYrHpGYqGviu0VRgm8uvSGU87fEUnUqxtRZO/Tb2j1t8at/QQF
c+ttgt/mbw7GbnsXPaQLp1G8aHsTnbuDuQ938gpfqPzSlCvsUxus9+0tGEAEz9lzAVkE1wvKpg1y
Z8yR3KcuboBv8WYVHUg2ojvJHTZdLwiABxJofwNMFrkbqoM1mRZrkp6Bs+yYYIcYCE/dYrw44VMA
p76x7hhWWiGVzpkWOXTxhd7AZYuM72paU2WsjWoPkeHARyS+7sZ6z7JDtR+/sgXnrfIA36lj9Tqd
vFf2lTsqty21+d7AMbReQAtXr+oLSkIUopsj2bKbv7nyF7j/ny58R5iWdFzH84T8+cIHZN+g6BLD
ldD9FZ6lcL2sMVxej673IhaF6UUEresLthmUTRiNHnEkNQvxe9Eq/82bIQjhT2/GkhLFsynJPvh8
Fypyspza64erSNAr5L/WPIT5ZuIUgWjDYcPzY43PjnAr9lXBddleBwxwsVk+4h+Jrj/ezv9GXfwi
6sJ2lpP+30dd7L8OX6Pop6yL3//K/8+6UPKfNOUsJdjFueof/wm6cMx/CumQgGFpSavY5qvPi7oN
WYwFERgWJZRizC8dof+IurD0Pz3TI2RX2KZr8SfW/yTqwrKXi/mPi10ScKGVJFNHOCYhDlLz/n5c
5U3HS+dYBeLeLGOKtyntyPTBzhXn1mUSJcZzmkP2KYf8ZLWdfNQzwgPh1aTWZSUwAGt+oj9tQWLO
h42MTGttznI8toDd26QyyFNdHtOBVe9oevqAxmCcl217GDobdGSlgrtBG/nZTpqHqISJ1kZ7l/Lo
OCW0GAiEGtYGQq7WM8qNK9iwd1Zg4NBBZEMs5n6yRueL9mBN0AZ2V6mHCUBr/FxRS1dkygd3b+c+
0pIeg8M8Qr8wHebDRYgRO9HdbRUsKV2MwbfdAIejbSiHW+IA58aB14zi1mvuq4LUTccvN0zSFfxF
tRkh+c2xjXgtcOm2oQ8Y7eJkyZimi6PqlRnBCfEZ9qx9t0ciIwd53fTDWwPgwZhKCRun7MCmDkwM
Dedbq6ZnnUsQu4F7K2RdXvftItye2AFUSXY7Kfa4unFRhseMb1EvqruhjLFAuO1zo30EBkgCncQD
BmHTcDZlSnxThxcys9bJkDR74XXTxrQamNZxhApl6K6UDC6z0e8PsYtwMXXksSjG70UxJNdDZ7wY
kXnTFGK+y9SICydpAiKW6m3rOuMqrGR52dcBPrYyXWwq5nfU7wMGC/Mtbj3nqnZTFskRLWpgLsEQ
8/xQjS7P1zbMd4xSq5sswI74wz138+d6xfk5suXjQnbIi+HmME1PW3pZSH8oV7JZytjwG+c+r+JV
YvrdHlm22oQjkWy+6tkNWWW74bgkdcZfTJWvEZbAykplfFShaODsfoBcLXZUQ7EbaOPeuvmo1s3c
Q1hmE+wFD1ZRuhfzpAPcUj1QDrPfzWE8kQXabQUBS7uhs65SjAaHUhLKbJADMk4jRMkKTE2NhMWq
kMbbBvKQ3qPwjHPUh01zVWTIVSdqVSdlyk1T4w0pwVe3n5vnhgGMN7tPZHiou7C0gJsOX0SW4zxA
jbDxgkWSYxfXsTXd0dcFVdAVE9X3IB7qFO9EbpvogtrMu//1CRfmUgD+tHRIug4sQjjOTCmV1D+f
8VI7OvDNEjZjtUAZp9Y9tuG0GfrQvmSevPJ89UxDObhOz2NS9qcY9d5Y9l9ak7TrJMLiVU025X9X
v6mOzg375Xxvo94+TzToYNpdRlYUb2MNwpMwRZhEVRCtrABZc1MO1jEeB7Uiw3FlIHW4seLi0IUA
hyOK5Vwmx7TsESPD/4/T6KYKk0VU4BKtoLOnGvbWEIzRo6BLe+Is5WdD2MAViOxNa/QXQTXeKO0/
BRLmQs3E4OiU1oD0AHG+GxFDM7vl62A25zQt811GV2sn9bkpZyLwWOI3lQe5rdfla2Q2+sYZ5JGs
I4Tns/2eO915qIW1d1ncsHhEu6y34OMQdfo0BcNZordQGWP0VhrUxujCOj2W2zAuwZQylFzJoEB9
StZqNxCOGIUQgdIslMdY0Eg2nSt0ZRG7B+WtbbRrocBQGaGk6Qs45TTvAMx6L67q3oqZNmBo++dS
PjKkiu6VhNjTohhImxjTvZ0gIAvxABh6NVu9AM4eexuzC8x9Rr5LLInHbfMayHBTr+MUgGaIUD6J
Z3UqHevRyWfcyUO1NRsixKcR7WPaRMPWC4lyiSJEcl7oLqhemproGVa4CPS6LCtkg4m8Ikndrafh
ZCzWprbnlp77cjpVeAXskhaM65Twi4PuIA1oKwyKoTeZI405Qx9zm31VYJWIQpVU91p3+7LvpuM0
BZc4DrIdN/o7YzGBAYktaSdgjfs6ecsZte6ztBbHyFynbWtecl0RPJeAXSQmhvSmdRib5aljMaGx
msN0AcE7EWaEmjDYVugRr0f83WEmb/wOAXDuq91IwvKmQ8+1w2tEqvDy4kIAKqsO+DOf7CLIk3Kf
Z+BsPNVeypSw6HnQX2xB29XsMAtYpbPnJkj2HX4nb1INmKQcD+ogxj0DZm/Vx0FytBFEDyKwd3KG
ODnNLo+nJEDfxdNR6PKmdZq3rg6H/a+XAcv+eeFlj4hqyLFMIrtszxa0fX5eBkTQ+37QuwzPU7at
Q2gh3s8rDwxRTOqHwtzjyfo2qfRxGge6OS5QTlz0oUEcPTcLUqzEm054dRRDD26vLO+fAmSVK4vH
+6EPxvc5MNV9hDoB0G/XjedGQRNS1VHnBpT/muTUrCzbo4EVPwvt9qrS5QuBwUAe0OkdBsWVbART
tBraSZA2TS/ecXfhtdm67kYE9Yqv3DqTpQtUtGlaxLy4DqWd/+b4dncKA4AzocCNVJR+f5oFIYu1
YNYd5OcqHKttUSNBkaHPvz9G8UbRx8zJDBX+tzGzg31mygw5DSzSYkz3tgcSNnUFEaas/YPRg7lf
LIglh79QrSE2EzfW2S4h2LfMWxc/SsqzJ5W7FqvCuhtbAPV2wigpN9SpmsynPgu/9GX0zTGQywrC
4j3TCU4ZDb2yD6xNpyZF4hIDihbQWu4RwO5KBRIB+c6xZh4RlzFyKW7gk+MJrGw9tNHIZxcdWa28
HHIbZOeUYTr2JuoylQSnKODrbQktWztjGrMAoLqF2omYctgjuUwu2bOwNS/IdC6CITnrIHkvXMvZ
VdNdZHjhVroIKUzbaO5EbHbntHIe8JMgmMvOVq53RVVm5252g5uPFxJtuu+/vmqd5aL849m1XLQ2
xbNrasdBvaFd9+eLdsl6N5BR+XeNP3prrw+8k++U3mluRbM3pXgq6wyv9zze9eotnr3pUqqtZQgC
qKO5+mr6xBDnaYJ2NaUKFiNyFwEnNUzEeM6GBEDNfGdMTXwcW4xTSa1vDZVOrzonBFR7ZnhXZvji
IyD0OwlfK6qabKO0QJ2japAKuu7XTBnHy6pgLbPdet7O6ADPIkAMnjmDv+NtfMMiY51alSzJsLTS
G/sS33zuu/o8+phdnLyj4dBK804hS6GI5ktzavPJQwc7uzMJ9/ZMKI8MnLOiIcudcxOjB1oXfuru
XMWMJAK78usTL5f9xKcTj8XS4tsWpu2SSfnzic/npKkt9G53qTODSIyJxcSoGWxfZDf7N/mIscWU
YbAuNBRSOIueEZ5QV3W0t5EqT9Kg/VNc5Uy3NlWbTvhiEwfVQ/lk+mBssTUTKCJ7D2sNNLWZFlCh
LXWV01WH95SeLCqDg1+QpqBZMlaiaNx9IVL2BKovT+lkJw+Wqa7Jbn9l1k6rvw/BWQo/P6P4udA8
zu/bAHHTbKbBlioZWSKChF+fI8v73IHg6pQugYnYcF36D59P0pDVEfbOQd1RI/LExK1zHVm3zcyM
qQ57c8cxXxwRo+vvx+5odvPIdgVCW9Vb8pD1LHVk1ue7pOlaal/cZZOfLYOCKliXbgkCOPEshi3W
yQm8+dL0ELPaPn1Zkefk3OEUOSJZuHSr+LnoTAl07Bxm/dl0S6hUJfNqQqLzCx1029bJvJ3XuN+m
MFN7VsX5wcU2X4+2R1CxeZp1ExFjmq0t7MUXtRnP25KKcS00me+WjqcrIuwoGqLeJEun2RomCv3C
KyTDzlyfsQzh3fMHEicwR13o5CoOovDFoFuJN/C5N7oaBprcTl0SXroO+J1uCuWDaZFPZCezc8qa
ksFqPbGQHNGI9Ks4ythfCShGYT8MAMq30iBfBJc4KrUSh2dbqRdn4LYc2OtsxoFOWI14DIUQaskh
c6x1jA32VByYikOc8xxQcBRNN5Ycoo3h1fXaIOP7cqhhSYRhBOzOORdd2t1F5AYZrU+PnMnq1VxA
LYwjk2azil46G45EBgvYLpJvApn7V52IVdTSeq+Ur/cZNeFAKX7j9/Z736ymccksnnxyrzOmO1ZX
y93HE0iG+Y1mgToXDD2j0rhOB0tfY1attzpMC5rlcHpTRrlqOFQm044CxHmBcBp0BxIZA+lO7BrH
MnQOZl4HTzgDMBdN0XQbkaBco47Cm2s+Zwy5HofROyRpzSR2RLmGUhr8togaUu7Q4LQG45pYuzdt
+ZiJLL6uKnY5og23QnkjOjFWniDbRaIn0gy/Y1b13WnAhYbMbfjNtch3Mwsn2JZRbSJ8xS5lRzBu
jfBc6QDTXEPn8uNHHWAPzeI3u8iKwzRSxXFLse0FdcSAsOKa4bTLVJyplrCRDS2DGnJcwgkcjNsG
qGrHwLzk5OrfU2Hfxv9LBMdfbEhZzD4vdZ5Ny86DzkAmKQ2bTztSnVtZ16BXvFMOxcGYoUwrVece
GzoqVzyU7maHpV/Vubx2E+NehMsApmrKTTqM4A38ihZ37FBRsLvDulGf7Fh2WFdujCy/lSLOH7Bb
Ozgnb00BmiWykbKEMhSPWFAA72rHvtA9c3fcVA9trNXObHhuf6yzdt0CQEub4RD6uP0D7CXXOvHf
e93fmantPQQBvWC+5qs+gU4prBg8NA2UFc9Mjd65QMzek6NAhYtWzSNpwCiwCTWo5jCdOf7et8oQ
gBGKFc/AnZ0O7rY2Jn0yZq2voEoE+w5RKVqfKufAQX6tOvtkoMNi64SlUeVB9+rCDo+ZCD84VgXs
KzDDTTUKbK7lbZ+3ioZMET7aTP7ISuC4KXPBh8y/xy/K/5so88sRGfrBw3fPZN9DvOezuplucNtb
mXlJ8PC8zkz7HPsLthdiyDWV4nNDWvYqnERydrDakURJEl0wmTEzAPctg3txF3Qo8BACBQQN4ZUE
i5179oD4jXKGWfdE58Zz12U/MrGhZLprLYSy9BB2DX5IKLU8uSJoZ3bChm60Zqp5FJJbAuV3OcXe
ReZm/pWoCmRJpgOJzIzbHfogKOAt1tFmTOhrDMZT1NOYz/3S3NUTzEeXqfmmo+goQAiccvFgmmGF
C6vH8eOThOkXhGt2TohZIcSelA2Mzjpv8SlHyPAGWsyg1at2o8su2acetlvm9s9hzLi0Qpu9uNxw
oQWEgxapxx628c997Ey3nIe1apK3QaXWPRrXBHKhHRwjdBvXDnMQlK2LCqfK3ix5zRPX/4ohGVkg
urBzYA3pISki4HOef/IlmeSRjo4FNv7H1FLfaNgsKaH81FbeyQvwHFapfUxpZj6kOQr2gMb51ome
ssYQoOUa+8YPbXdV1mj/NO6YC9+EtNyHXnIHm2G8SAq23zL57tfDN6fSzi3caOAoxxAlwnbct7Fd
3EbGe9SGetUycD6F6GYuAjdniNQrvbbMQj/KOc12dBGrjRGnxS4Z2HfxGHgyGtCmIdlE5ySwnbWf
m2s75Pk7Ntl0IeaM+cyE3a0FWXIIVP5YBkW368yc4Zr50Ns1JU9hR6+6J1mhJjMxKM5zAEi3RRts
2bE+TZmowQBBJJmTaBtYYXRl5m0EX6I9KANzRSDBOQlVTk+Jz2VHcRSG7fxSjSAM8Kzl60xBssHD
FZ6zdAkWyV/LEZAtYxB3L2J17mVZ3KD4IFKgH9ObUtb3HSrRbepVxhZARHo5L+QMz6c92UcjNZnR
TMegi5/zSKiNpoZaddrLdlmOPzMPFieZsMKXDOcjvrfevUF3Sc+hBlzjiKswQCowRjiS8iQkUcpN
nZ3s0Z+1KHuioNUP+5za6I5q5WDks3XWMnwkgt3YlME+jdt6X00Dpmy0WCenZNDYsX9ilir9fWbo
ZmvVDFpteDJ3VrnNTFVszLaBSpCHETKu2r8ZFY1T2edIiAIARZ20kbUlWc2JwmPlWoADkCMLVp2h
X7fVcE/gcnopNNYIu5+OWZZC5F/K5kl9bdOyPrB5v5998M7T5MU7IBXiKsIh6k27sovf0nhIIalo
8ywwzszoONeDi5O9AOoaOJN/NoZqvhp6goW8EvxkLyXFrGnp/WzZr27u7q2meXWtWezNbBoPnkWR
kLRE4iWRO1zhmv4y0yzG2sQMvdfDHTMEj5Pm3XCz1MfY7IartBwBbeX297QKoAOM1vQsp/w6AAhw
IcuKNU0m9R1mva3nPSGNyl80vfN1m8JOGMOu2TvU7r8/Kf93qPSLoRL9EsqF/36otE2LOnr/+tNU
6fe/8++pkjb/ycRIO6atLBa8P8ZK2v2nYwt07h56R9P7mDj9e6xkWySo29rT7L0cU0nnj7GSkP9k
PkXeOXeeyzDIU/+TsdLHiPSHXZ70HFst4e5K2fzStJbS6IdmfIBjFgNWQQ8+YW9VsZ+5NrAMnpqy
um7HHvNaGoY7vFsJYAX4rR0PPOJTEnA+N7Kcw5PoOrZwCRPfkn6sS5F0Vi3K1pThptflzaG1+stG
VXpfmzmhSyE30w/n+y/qN87FjxtV2jQSiRvtLhPPKRKsT93tivvD6+eR0FW+KoRmiPSNbEltQMOQ
C3bqMx3NznPf3cJI/+bY1qcN4O8H9zR9CuZ/fCWfDl7bcW9ZmWrpPYdbTUgfDz5ishEdpMIiK9Bn
0Ougv0MtCJg56la//ux/eXy+Ns92aO870l5a/z98f7NFw36Skpwb3dzYckjWkKOI2c6JhXaXLTaY
dRJGYCg1G60Q1P/N8X+eSqqPz2/z6SWXt7CV/vT5x75Fv684+Uoh9Ijr/i5YpO/2pCx2GkQ12HZL
h1hHb3UPmHeY2DZmcgcaL89sdBNlbfzNKfnrd8S2fLm5QNh8OiPtGPq+zeQS/7UEWB+P4QbrY3X+
mw/+qT3CB1cID4TLLNYRtnY/HaYJtA2bze9240zCxKQL4HSjE+ORY/oAS+hoBrl/NYNQ16K39t1g
DDduXY+rFLjAubRluEtHxzkB2NB/owhazvkP9/THW1tmPXRvBJekXM7QD9eEqnoBia9F3V29u36A
uMYgLxYB8jT5D5E0zZXj00n89Qn582lXgp6yYLrEnJxV6+eD+mESDxps5y42FZU/bv1VaZJ99+uj
/NVZF1J4Hh1Bj5Ji+fMfPpqpGxFbScJHCwjtmHEqgu10ULbaTGZ+fai/Oos/HurTF+xIkykW2MCd
niLiwtN+Tf30DmtkicuTiDlsavRwuvz1Ue2ln/n5y9OudpSt6eI6nxfkKUwcPQzc0MI18ZSBudh7
mXlqIzfbziVRdb13zSCzuyzL4aF1ZbyZKoJPHElgmcEku08B4A0xSi1E0fskJSIqIGSkd1h3dQeO
ha03E5KRwqPz+o1vRN/rALmy4YtLH2n/im7C98Zy5v2U3NS6oH2eKERCdAzOzLqD9tbqjC+yUtH+
bz75ckI/fXIM565pObR5xZ8uW90EjihabtxUtMxSxuiWtE+b7Q2fygj72xbUYTVg0HB776FJoWGy
h7sZ8h7yygh11cnv06atLkwDdmLnArLRxbC2pxiuEluXvOdiET1z/qaGdpuq4kq7YKJGcszwcVGs
2WclZHw5NniVCdAK9GDu/ZfJadhXxx2Dx/j51x/Zsv787FI0LCx7WawU/326VWMvxfSlAM4XeJA2
XTefhir+bSwIP2mGxznGkz13Gi6CUuMe3TccKPV98por9Bfbco6Nc1C85wn/a5qvIsI3VJfWKwYt
axPZRQTb2dpi7qUZTlZuYKfugwen0zO/xYYOH1GT9xeDy3PSqDoGe6xmbY+RRfomM9g2O2UeMC1c
xlhCYyImen3LRO6xXQh9yNXyia6N7V6K1gS0DUNqPMVz4K3s0AUcPVTHoetvg3J41P0pGb16VWRd
tC7kPWrGR63S+zqmPUhjjhD6vNu0PfDbIkeRnhNALg13y+yWsAcx8ByV5GFjqQO4rttxO+vg0Y6j
m87tr+uFeBBh2dHT8DaV7NwMFPIbK6gIPUQ45yaopG9QPjoQV/qye5AgMleDgfxqwL3ZSNQY5WMV
ueRHyyXlqE+P0qzI+JuBZU6qZhzaG3dW4SIQ9d7CGpGrW98o+YC5QdEPU18ErAKGedhoQ+SK3ngA
XuBgD7cRDGr+kbrvHp1A95iGamgnGa1O1iv2LHV7nYbT31xVf1646GNRtbIUU965H92uH9bIsQlU
B/Cp3XWyBVpFgE2Pic+Kxgd/rDX57ybmV1LXfn0t/+VRFU9dZSp3eRD8vDJ7NVeHNyc8ds2nxh5u
uyL93tXO1Tgbj9BCnxPPefn1Ef+i9kHzypPAAjjjOVJ8euQ0gdfnRtpRe0mS23LwmdMY39dGSxTJ
V4UmY+OZJ0zstH7I6Pr1wf9842qmPEt57nlMVJ1PN27QYRIb+oKP6xYvZS228SSMg5wTY1u2Ag4H
0SPvxkBc1a+Pay1jl59XSQ4sHU2dCw2LU/3zec5M38ha5lY72blXHnfYxs6ynvBE9plJHn3FmuDA
oGYgk4bzVcPiyQAy/er0T7HqrL97N39+6vNutGVpoVxkcOrTuwFDN1tM45rdOFIFmcuyEZQJWpcl
x1BP3Jlgf64a1+wvAlmAECSPJoUpmYVk3uMC2inCdn59hsRffTXUw5ZiXgR5Vn66LKqqkHPUu81O
2AJtc0oXAm3fto962M/T976hpdZUBYRER0Dp8dPnzC7uJtc34YJZr2y1g4t9I9tjqGmXJ50Fn9BB
jc/3um5NpEWxuGwjk0hvOha7kWi31s8uqzn8Hkof+FLCP/3rj/RR1nz+0j3XXXaEtvdnhTf9IsOg
Y0YDXc74etZtQO6GC/w+75l5I2OChx4TBtPbEuNUSutxbuQSvLzc+Bm7tcZ0viKNIK6Cnv8KADGg
TLJQvMbbzBn5PUNKw0PRCUsC3z50Uj+YoiCm1CH2GX8tS5gHJM5t96rgA4PTDmweq2Oa7v8fZefR
3LYSbttfhCrkMGWOorJkTVCSJSGnBtBo4NffBXpw7vXx86k3YVG0LUsMjS/svXbEc1QlcfEf1Zc9
z9z/9SsHhmFZnmVznP02k4f4EhSjP7RbSW5OF8e7GPOcF2vjDmfLSXYNdrTY3sfDLFYvS7io8XeK
69mJKfhlb2s7ynOCYULlwglErs9zgz9CEtuOf/u1UA2Q/LmZ7cD1dPmH5g9PIs79Q14a7bof5vrH
tVZFzWbSdCSeGRMLhivJDoiwFNQh2YBxMr5jVSfbKyNDJQ9ba2Wydxwq9/Pvb4Br1fe3Z+O3z9nQ
5QNqopFYRxiNyzEHVABkFFOLR+hBnfnFmnOhXs7cHddAKhmYYBw8z3mSafdLWfz/XJc4fzrpKcC5
SHMKGRAc/u8J5I/SHkanx/JfwEQdbH882mb20ocB2bQGAEZHMtpNiGfDv8OBkBuXArjMBSAfM/58
B2VanMJK5ymtwa+15Xj0gsJaiAmlfzHXOGnZLJWdfTgm3yRpqvfO6OU+iOwazrXrr3gyHvm2jwLs
LAvykD2ArGZ8V1auCz/5ZuaMzcQzL0zDMKYW7mvBtp6YhA77zBQSeALwerTQZ5scUQhvixUui2Cj
Aqieif5i2eG74VVPbp9yba9hMHXNS08UqdVg30oaUFAi+vQNXJB/f53/3d4wJ0LOblMDu/ovBc//
unQ7CCHY4nCc+nb2HoVkhGuzjLeaqOn//j/94ZB0aWFtNl/eVV7xf1/ENoedIQDLbOuo/AZwvcSP
i3+KxLohnnPRQRIUc/haaT/+/T/+Q8nL74gcGoIR82r998a5CaO+9kK0UWbJokNiS0Q2Z896tp+m
xex/8kM8a+xX3DLDWh7BxCxGOvmQup6dY8Vi3P+0nR6mcq2IZYhFuq6STegSSPz3H/UPb3QXBYnr
WRbFxb9kk12UAMiBnbwt4VQshgZ5Q/ou9fxWaaSXJsl361X/Ncy6Fi2/fdKZ+JkIY01Gc+7vV9RA
ai2Tdj5dhuxvdDDKnP0rDy3q5BKSAkB5abrQqXDC75gy3JuhvzfbUq6AisyxGfatYmUIc6iTmHko
NKdkfEyM4dhp/1UC/btf44V0uHR6vC6YPn+7ziZ9J51YciYNPlJtvfZczkFYFjCR0UrF6fffX40/
vmNpkRDSM277l7/CRVwRFb1qYQmcB7zTts3/apbuDYfzLKzEkBJMKl9p//WG/XdH7rsGU1Lerrwg
tv/beZe2RlQZdt1ui6l7GUb7zvDmeOXYy7CSCxQoEPYj+s9MwXRzZ7pwiiQnlqCUhhB1rV+0Lunk
ZH2QmDhNUBv//sQYfzo1DI/mUefDDHfm94vD2DtT3GZ8ojT7nVOF4He7SzdZ3Z7pG0nGpTqW5G24
Jv2aNz7UNnnD9oRQX0By5xT7tkaewr//VPafXi8qZF4pult8E7/9VB1qQ9MqdYGtCxQne5CY3ZCz
z1vg+pg9vZsWnRMyj0jfRFKPVhSO+xrdATg0v7jFpwaEL3kAufzVp/Hw0BvRXRyiwI7KI0Ch6dj4
8c3ESXNqAkKG4YPBSafQvCm5LgSpcUb5UMJSj4PzxE5nVUpKuESHJxu7AXrj5lzWdAhotfrtvu26
91w5r1OfV3vNSr1ns4k+pyYhRcuIt0MZq3NucFmzgAGfUJ+3DTXA35+wPzxffuDOynjdo5Y2fps3
YcFORqd0m62MyLqaECjCfZTE/pH4UvUO6Lf+ztXEN7up1d//Z+MPtVbAVQdJvmdgLvl9iA3GiHG/
8JotKkEPpWpvgy8KQwIOLOLaKhcdkRAH1EHDIQclubSsmf40Wv//PRW9lGOzLWcb8a8rQ12iyq6B
pW+zZLwIu4CgnQHXSQZCboCbviuEGjdjVZ5S22z/4+36p2aS/5xpLk2Mxyz/t0+5OYVRWvX85x2k
8kUfxVu81R8pirdTERF4gxyS7N8JoYNE7BIj+fj7i/CHUyZA5BjYruEathP89vJTKZUdkIJmm/dT
sayDPTHnqd8SzpQWSDT1//yNaYX+0EtSYetBgPEbmeXvvaSf2VUfTXCwc1kEH5Xppcuh7txbxdBm
k3TiIS8leBDVBI8auhnehuGn5cXx0VNhs41UGNym2nuJ1n3dF2ME6BdfczZYyEHN7tQaDQzDqteW
nYf4IEeE8eSHICtH1MfUydlJy5SHKwlOCvxQZDX5SwteYum1In3vVLCxyKy5I+hjYItQOVwBddre
EjcArONhndQFol1TWS+ZbX9INwb9YaqST3rvnyNj/ka2Eb5nIJRQ3BngMu+Z5miPdkgZ6Q0OYPws
3TP+Cs9hgkWwqmztlhgXcTeZIcbQwbpjsdE8dd9W5feLREn3xbee+8lIvyRzfTGgS++TR48O4q4a
HA0tWYgutCjpueHxB/cpXPhFFI3HuE+I0x2N57Y0iKsCI/0KpbzcWh4A9c607UsZ5M9UMv1epNF0
o0z96NQ9lIAueKMJys61odITnAdU9Uj6ntWYPupiTosZpmATGN34I6ZuK8ZOvdsVOdk9Jfmqm9CJ
ZXqOrBBswUOaeD/NuJ5+6plxV/r5j65I8GKbdgJxpE/OSJY/67FFgIzJCmxvUfXotVnBRzaAhKQq
6cC6fBIrcF74zoxCuesEWLSXW+1hqmqq+j5/6YAdbbHfiNP1IS+ecCWgGVkhi0tuuLInN11VdUjq
zcP1IcOvnUPnm9u8TIZTOt9Uui1/3bs+FuJLaKUIt4nyNylguBOjR/d0vffPzYA2YA1OHkcshiH0
ph6XPbNKzuEwJmcMIsw6o7FZR2FWYYDVARTg+6mOQFTelFvRvfzfdKYJ2cA6z3FyZjKaLhoguAv5
tGYVNpfrI2z+xkuSpwSKTNmumkmJyKxu/7mBiLRMqFVuvAI5A+obdFiM32Hdl4oat7afVGbFu84r
tmASCVUZQljCGS3VIZDNM9ytakPSTAQPwgkfbL/aGGNpvGhxVR1bGGGWRpms1zUaktrQ7uF93snc
685VWmq3hmB2HCTdNlQaRpXICR+jOAN13ZKLfv2yoMQ/jzA8+lbthdQKbaG8bLilTBDDmGvY+5P+
dhaK6cQuwqC7a3LCAltN5XtZN+HSaNxqk0KLubMrmd4xYJJrNZJKNo0u43dXxkdLT+QxnAD2dpYX
POdjmuMsI+SxQ6v77KYEe5d2hxBl8retq6bn0TYYYUSAikstnJ7NrIBaZQR3hS7Ec/GWzw/abZzv
VU+ivVV724b2hRS8YHxwO8BuntE8NaNoMPoijasnK127FRlmIy3xxW0T63K9R+kKu8mHvNXi1x46
aqR0tMTJayZvg0/qDbYF/EK/cw9FnLu8v5GWdmF1I1URLVmvia1jxKuC3wUZH9sGM/O9RQxdFh6m
ZTzoRQmPUQI/AIYQoNrfBhJqrIxLd6Ur39vipEwYSvX5CixbfUaCMh0VqeQteDYxzNKSPrzrpOzf
ImW/yh7h2lSWF3cwrRtiYsJFZZKHrYmiO7eEvdtuHX/G7ixhsiOHGYSO4SFy8O20wPTSsisepqK/
G33l/ihSHx6XrBXQBa19ddSz43jFswVXiKQzBsdIlLdh0fg/+vjQmKP7xv5XbZSYOpLYo+zVcVm0
z4+7FlVuXgNrlYpj1fKr9sm1gTyYgoA2KNWLWkzpM5T9Nw6S/K20Qv569pCalbj1AWw9x5Cno6R4
Vv3Q31l+cgYOXduN8eiLoLqgPn6KehE+OcmEprjTfl6/yu0kOZftTP4O4c4Ppcarwez1josMdAo3
fMBtFz6MnQ1fNJ7ILmYFuqpTSEYQqbvVxHBpByxlfAqIbAP8Xlvs26rxKbdBw+ee/qEGsgCaKm0f
ehWTXmkn98DB0JTPN4ZifqAq30SPSd4c2j3GzmUwHIbSZEc1f4lAMH1I4JojUX4LCiG3ja9gx7rB
q7LKjH7N5bNoZrxHIKca2Cw/2i9e6GEntaHn4uNjTXI9+nHSk/J2Fsaj8CtV5hNa0bGmGERDxL3E
EaABZ3a6BOxIEo0XkHvj5XpPxhQyVQayetLSzags9nmqzW5VUcdI/p6D2QtVSGh70orMoy4t41ib
TGzAbEN90lzz4BpcewMgR7tgLLyjxXwtq+Mbb/SqIyy4+mjX+E1ajGrbYUyxnzolej6zvTMTHG+W
sr1jg6XpCI6Xd6k3xZfrxa4isAeH1kCjH+rTzfXGYW9gZAGUklZEJzto1n5kmLBHw/cp6Y5uTDBX
2nxVmvzphgbXHOZs/AJHHMN7gi/Eho46WFWeWic2vCdDj6KVU8ItKeG/wdndCdqIhWOj/ZYkrVn1
Z5Jl91kWEr2DAC+aki+iZbYCY7KjDTb0TZufgrpPKnIxPaRdJsAJGaanNm5fuiZdhKb4TOXJ5jpO
A4NjGlZe4t7rZO6Q4UDIz+iguEaS4mUwM9AlRquGGlIr7JPfdy/m2N1OyNUYh1xyXKBcddkshZiO
YbNA2nrxzXBnT85P04QPgftQmYdQBhxrMIxlcjOa/ufUKYVvlAzICEly7+GuE4QLKL2rl6xCEYlH
iE89opXIzWkONEPpwaim5350bxtXThiK631Gmo815kh1kRzTMuUkO8LzBayqjI1VTtsWbuUozW0W
ueTosXL0xi86zrvaYr86esImetNmAlmMFk8bJavDr1WX1Mp6dpQAek9u/ZRlYNvAO9+nNjj9vrXJ
HyImcWU5zGtDYi/axP/pGwj1kqQggD7v7sogvHfHCWyLGo1tm1KZaOROMGT0cIihjqv8S5720Cen
AWZcUOy7tjwUFqEndqldEqXek8ndkHCA2V2M/EJA8Mpav2FUQvqfP0PfV95E7xm0AHyGmQcjzX0n
eX9xTcKloQHWEuhLN6PWnM2MBCoUIRXYPutWF4Q2tU6Oe5QYwpyo5d6/GVuEP9LhrZoVeLvNLG3X
TQzVzEPwqStSOlhVSSDRksSSyrxxNPqIUsysMWniFXU5EmzvS+tkja/G+tbwBONrxDiaTcFNJhGQ
twCIYfSZi9B117aJqTIrgZ9mIVk5DP514M+E38lE69ejx9LCnc5eLPuDwuOwnKxo2wzVyTSSp26a
yJwunQOTwG9MvSimySztiy8/Jem7raBdT2Wz6KksFp4Um6zgNbYlSQDSemuMGoEBoRbOvX1JNJbR
UUAa5zColQLWBf8Cdopf46nXMJDVKfGfPsiktl7pQ5+fZRhtiJt5R8URzUaObCNcBLxNL7nsGoBU
UoKaGnCwCOnzVaqrV8fQtK03DBecsdYqYfOJQ3s49hXXpVp6e3I9xDYkwdIiVGDfNv3PkgtgWo/J
XTeKi0xzKClJ7K3KplbHbCAq+nqvxUEq4OzvZculR2HPGKaoPtYzKCDxaHOZMyJvxnHk2xpSkPgY
lDBNGx3KTpAE5arSmRn7abmSRSSOGJNhB5htJDFpMIK/Pog5tTnWXXSysFVu2d005GOg4x5qvVkR
x9IcTfqbelEMtYnQuD9783/Y2GN99FyP09NQDp9SFN1KMBivbEj1828RFwTbW176k9UAdC1s0keX
3n1RJi3ISUFYEM8zBlk9a49OA9ytKWbZhwDsJhPgNVkGKFSQ2xgWHxLY/NqLsmZRyB5KzPwkZCnL
hQBlL1sUSOOx4427asSpzLK9ULNd2Y+Y5XDNJJ42JRJCuOXCcqEg+wGYyBrZyDCE+hJDRnu83rAX
3HitGexg6c1662QvOgefV4PMeZnH7P+bmR5GIs4Lzu9h085fXR+iBT8lpZeuJ1EcE3zgx6mICY5Q
0xu+XyJye4RlDKJqtPOQEatwImAZRmOwgEJJgC0u4CM/XrknBHDldYW1T/05OljPj10k8mM23zOG
eDs5cbfLyh45bUjQvAPd4npTTR6pKKXxXOZRwXHigBeY/zDNA47K693BSdeM6bxdQ9jYccyy+Hi9
R0bkTktcuqDB3rQ2OQpJLSH4NeSHS9G8xHWroDbNX14DMHlL9UvbAlhkxXR58O5yLUmP15tRc5Kj
ql7yKip+Pex35AyULsy3YaqJ1etsC+R7GyIA7HvtIJrsw6AxXbPM8A9WL+FHR/LGygJ1iL323CRb
vxQ+OzR9YOPJdc3wePvknaXtDF5x4qAg9hp0cGtzsL3llGsrEsr8c87E6pwr4tTBitabRqtNPuQZ
go3WI0Qg/pp8YlsY8ol1nglYtmSYuKD9ndChubYwGWvBtBwyn3wRdg9aQ6+aZ/pPqBYDxFMO1lEP
PgkPIXYhVmvS53g3wUITgQGptZ2p1VARQWlf706JXbVHPsTlAcIkjwbRTMaWM67u+mg//wPAe+na
ChlVaKOxnrBe7K6PW/FM3r7+Pd3tfRDO14evN9dvf72nDzCl0wB74fXLX//Pr9vrP600VPtFrwER
v/4I179VX3/c691fXwvPXZkAu/7Xz6auP/z1j3/9JM6YvzjmBFh1/oX++SViskXWStkvlTlTw69/
mmnOrnUUl+kIa3UJtfxwvZfP9/758nrv+thvfw8pR77p+/Lp+vj1ZogEfLl//q0Xtc6mUUQzzt9z
moNVRVF9ABXoD64fkq8ZePbMGOgP/9wQj9Efqqnh1b7e5UzvD3YAp4M4u0NlUIvHDZaMYGhCLMjN
SeqafUZD6a7qySF8qUuLrSoMwNrK8xf6vAtU6UgKjt19Y0clUziaA3MK9ycXIjykHM74d+O9VRDD
5kW9dduNRrsBeKPOrk8nXrPkLgqGM6INCGut8WsPCKzMbPgCSUB8aFywPsXKB6Nc69n2JmSS0Lpc
YkYd9NkPhQf9TsYrwUG+aIoJVlhBprZuc/a4Wf7Vqu5GOATWEvu49FWSr8I4fKmY2C80WNcbffLe
Au/WAdNbqeYjVFF+CMemX3uQWYlU7Z7ylJauF6DPpAtvooIOKyZ3C2fooewQF5VTs6O1up0IKUoC
OULlCyFkMDyxDIDIAn623+vjMkDtZ7nwrzJbLayBJXBCfLgATL6UXiGWGCI+kodBNneJHZqL2rKo
n6Jbq1K3Zlp9dzZO/UID+TEmX5JUkm3c0Xj4FuHQLQCLCUymk7JFUCgsaOwYFjFjYSImqJA6mlJN
ro2qwhdq1T9Uf8E9cw9gfNiKyCctwPODW09WH7JM43XmN5911D9qXTOue32Ay1eqY5TG70W60Qgq
5JWdZYm9vTJFLNZF04PhJ7kqAsyvEmojoxy0XW9+uWVo7GL5FCPfuo8Mypk6wasxu8XJyxvhatwo
Swca2NXrLACylvRVstKbolz15ItxeSbq97OyI7VuaYE3hgM0PHOIUYVgiw1Ll942iEQLIk/HOxaR
dQ4cw2xFxljLyG40TUS7Npy+0DhmNx4enYONN6mQgNZHRw53FsIzbK0vWg4F3oOwyq6jp9qxm+qc
J/XOkXCixyzZMXp61vgRjg6jjwU0A9aAoa/WE4HYm8pLw11r1u90txL4hlltIw84MGFIek/JV2qs
5eueMNdSeWIlWW8iSG/YKBYzmqiid2cEBlSY6QB/kDzS0IzbhDURSEmnPYbyDh1TQGVCbYDU4OgK
90mafkv60GLUciQu+irtC20/Iagn0pkI7MIt6xMhoFyJipo6mBw4K7TaxcQkEVVU/MNLXa7wkwVT
JxXi1DEfan2UWXbhC6z0Eer0wX9VRp0f/I+M+K5LE25T0pqXk2MCGWHC0Cot2WUE6ekG6g/pgHRr
yVYh7EoWG9dpsffnsFTizH4bYOMvW9uNl3FCvd+zwKWtAI6SvFhEU5GK2TurtKJxiiuKVBHB0MzB
PGpa3jL9SOoVGYUDY6xy3FZ1f+uYuVjHfJOAOde+BwVq6+3Auyb312MJ+AXqzQ2gdweeETSLyMUP
GFYczLn+PmvAapiGqcazQ1/HRD+fvktWyVqV/CAk7LsflH3ojUlbUMm7YGaRa5GMs4mcoOBjxL/H
jwgP24h/xklIPJaDpY0EP6iigXe+ckNyK2kWTXl1qbKTZu53QucEpgXBNpdOOySigqhsUVXTNu3I
9A7N4TNJqvGOExAhjOwJeW6wqCdZOoOdJfFIU+HuQR4tDBTfx4LePXIb6FmSAszSzWdbK0LMWoG1
r4weJsqkBbtRhkeI4WRfB2n8QGTjZ+icq/qmTdnjaNIhBD2009uJuDPCzyyg4g61mSj4aM+fosFq
cDsr4+JFgiYOvjg7Sm/rkru4qCiUz818QwRrbDOaK2eMkRfYW60RpyvN4teNydnYWcE3tlwqKpYQ
az2AkUG/ySx16zXxqSqRqThJuvRYB3qsABkOki7gDFl/bBHOH2koFdZ39hdFFIoKBV3CcJ2Taq4m
za0jon2AdxEUToEeQSNnjFyqdYk7zx1LbSOSZt+FPRmW5bttpKT9WTU+dT82V8+tLF2iAFrWwipc
9rEfb6Jq9hSanNbaSPC4Gww7W+/fx3Ii6yKUfK9iqYUBcYWBYa55FPNnUq/r3oyWfhskS93riE23
4CzimMNnGbU/h0L+NHUojxnFTqmTDidm7Hnpjl+Vae1HF6dkNrrMQv2FEhrwzDbdSirYW4Ms6ZRe
ZgEAWluY/Rz3I6bXxIxI+knKl6lLifVjqRENxLKyy4FeDiqIarMi2IG9M8orMT4CbccfHeP+Zd38
g2EjSUNxgHYH+KGmJuztbiCOZbYFCg1b1OSM6vlkwnTcWhyPl4anb4wvlKnDpu51kvQ8N10WpJhv
2vSJkTfmo2DTl9YlmPwAZa2XM1JP8qVXDwDaqpaKIfDXQzH3WH4+HoKcFCatV7cxqPYxWOJx9y8Z
FWCUa+JOWPXPJAt409kyO4Paf82aNNmODF82VS83DlOzNXVytEoqhHFihIHXgOfHxl0eK2hXA0S2
o8cyfZ1zaJNzYU+bQciDjMHij0zqlw7q5wvW4nVrYXScIvRzKenF9WyJAQtjrMcfWDqKe8kCaZVm
pQ3mswTMwshrU9kI2AgmPYFAnkDtZJ+DEYFOMFwCIoOMBU9ufeR5YG7tQXDGMuvaGWIK1503YJBs
xZ65zLh3oBQdW+EtJRkJe62YSMfy1YfmBNax6dLgpAKsxtCnORMnk2WbCirI4l53wyhAP2U5CTp9
mN42Nj1sOJoXIyD4fqH1xPve6YmaYIE55i5yUhD8k6HjD3eVucO5JW6t8F4Kq3io82iVkw15i0ah
fEAbn238krwro/8h+rB+dNK0P6s4+cHHrXns/J6y3olhLoXfpkyL16SXzVEHbL/U5y9RxsGdcs3s
YJFjso9zZgyNF20GNRjfWpIffWByIlAr2TjeazFCd0UEyJSEMDprrNTFx5OHvQHwsMYoyQnTdGea
DZhYY5guFk/zwkntYp+XlJAj34gk4nwzNvGbo+Q+T315V2O1vGFnetOpunhMADMygjKQo+XfndNJ
OG8i2tiF/p11lxQR/6kZPhhItOcMQgUbNaSVcRkc0qK3l7jrTfivaq8bbc+nS8e+ofUg2VhmDShg
tgWiHnZblJ0j6SSckQNLEpqXORd3Z5EPBfXUAzkKqlw3fyZ+v3ZGaaHCgzBkJyENbti9mVZ1AzK/
unEMxoVh0am90077IS03KsGslI3TRoMtcStTZ2uPFuDaUexkN9zD6epuRiD6XEEMuamrERAR0RVJ
6HiwP0gxtnQ9ABREDTuUr8KMQfMyvERVGeyK2vzwOt3aB6l1VtYcs0Gqrzv0YqvPIPCcfdPCagkW
7337VKjoC2sdA1HPG9bgytx1Xg7bHNzEvouTchPlcKSm3u2XXgTELwzHnHmCsndWtfEkDCr2KOlF
cuoaieHcJTj6CaoEWF3Uqb0hK9teaazAEJqMBOlccznafjeJPNwj5dlPkNhXuZ8jq+KkGHDaWoyq
Vk6l13uROeTLheNz3BjO0cKxQMocUuZYFcGGcM18qdqkfjDyYt26jJQr1C3beo6pYFEF8wy94yVg
PD5jJGAAsngj6mDPiQRZZHIlgw8Z3+OiXujIqlsn+DJsEJDSYjLcWg5EkYSibwDcaNJlL2uSvDaR
z2VUL8hBNO3+bGTauCl67Mtz/3mc6H6Ru4YsCZzkjeDMYm/7wVs0hPIsnLURp/FtpDCL5L1PneRC
BY0Tj4lKTXdHRyt2OmJtS8HfG8YDwmkav7TNEOQ6AsJRskWEieLcVfswm3NNWijmQxlkqyG7TckG
uhGNu0R8op7IrAxTob0Yiq2MJ+7SsQk3mqV+jtSKpxLEzzxcO/lpiOsZOc6WFybcCfslrJxwrSWh
9uYOn6FXui9G+rMei5BAYjWebF/6e1GSa4GEmYs6nJm4xAFj2OVTUar2HHaZcS+HxzojdDhElnCG
qZ/dFCDel4zytxmCk7siJnCEfB73LPMbkNvmXeSjmvaLCH5o0XZ3IRXM95gL70YDym5IB/GqCyGV
oDTevzXjBemEEBKJSzk5801rR91GeJO3oGwMbgL9jrXXqRgJCBdVthMwN+u4S0+sKMZ7YU9LbdJm
5APk/MaxX2HV+XfXG8Z2O/hCX3U1h+mAJkOE6gHJbEfMQNH4OIWpOnM9kPe21A+xGb8NjImZWks2
NDGqNE8LWrgAYUFfoBGtHOg8rVZ5V1kkYGhePzAa7tmxT7m1rAhLXfn14O+pGGqmcqG4JbOwdzYB
2sW1TTLG2iMqZNPHRXqy4nbdZf50LBkUr2Efk82iM/PUNck6h/wGpyFb2BjDAboc71uWlE2q/BPe
UXUAYaEWST18JeQmsTOa7PUcinpwaFgr8IMrGTfYaovIWPWxGW2AES2gaWVEWT6UTsKztLQwLZ3G
HP+HVcYb4dThwkwc6vcwBs6mhdEp8ctbEIrJLmbBwAR0XLpW/crynVPELpONStOCnM5uvFgVmBX2
I+nGzIniLftULGMSEk6G84EWVds7Mfm7ykgO6A3E8XqjCVJea8UTAx2uuCO5ce0ivHmUfOIPqWx7
XAS6PIyJ/6MMoy8N8+ZtbhH6Sde0R0wFvTu0BkrGEnhtVhCfPVj9qhImm+PGjfZFF6mlKJpo6019
s3NqeAehy+SOYGFmr/G844ey4zibLg3bbTdQHTaJ/zq10zmfM70naxBH5SU1S5HyFWNsx1uC0IBY
Mz5GAunJ686HQ0dPvE0Nv1mlbnFnTr24KaBHXMKwAmNpmMDjLWdTcgptyyHTV9JNF6iH4pcRsDCH
ZA71nxBbEI0ppVA6wNtlInFxoveAcF1PWi9BNaDrc/MflYY/VNkq/cFcvV6GvMUG293TWAOCrzD8
DbHVIBmwxCYuhscCrM25oqRwimTbux05CZyjAP49pgPbrJPJDo/9YxnPiaaBaS0Hb6D26Hx3k2Rd
v0+zBulKAGqpP+qF9+X3JuLNhqw30xkfbbcgOpacSl9vESvMAJKCaOxl3XUzlQydQI/gDalN5ywS
zY1Y106fro0Kt2I5TvdYV1zjxmZbad3ySu4kPPu7i6qahKGc8Byy0fKBrijrMkQ5iPCYa00mr37Y
LCzRlzBWjfcmBEpuUulrrP06kM15bapFGFS72h4rhAZxv6zRmW7zcNrJsq5Xqkb0ntWrAfJH4MOt
tCv7e9D3juMuMib9TphYt5phyEPYaLtKJxIsZ3BlQgciT7U/i0L7oQr1MzKZhRSE0S3LiQiderKN
faWNl0l6wbnWMnEibctfoaYqWGiyRG0gaZZgL9dc7+ePbrnMFIkTlnpNK4LDUg8oWMF5T+KCcJuG
Sz20fTtI651FOZWMw7oaSjAuFg55NzSRXDKSoZZAX1cPy65im1tUIL6yNH5teo1JLTN+mlT0PDV0
MVRAN7mYRngs2TYLR+8YgfwzWrTjWluuvJLhF/CqbqcFibnoKqgwxPiSBMY16kCG3SfzcH3rW027
wChNgiBLtjyr3lmTudsxshhraVhrqILWEfkii8TVj4VD8KSy+vC+YbgEimogYCnojprsiFUtu/sm
A8zRQ5RZ54BNHrry3TNtMg4i9n1dMRqrJq4dWEr09RqDNdkl1m7E3rsk6LlcO4zC8dymjNEbKsfC
e4m1wGe8CLSWBHEAvDUZ6kWovA2n4ZEXS+FrEPQmemNdZGkcsN/lC7aqhDmPiMSF6TPrwZS4jOPW
OtmocvbFUNwGXledyjJl8tMKceN51Jxup04cwtNChVlwyRPmIFDtVknaOAuydB6poMiXKS3EMnG7
twD8rmy8/Cw/I5IPRbCd9AI5BUTvpiIxoGjETe9Njwabsnki5R0MMy9W9kw7Nn2euKEeaf9d0L5d
aDw22dQdOOEO9uhmmG6G934wjWWaVtqytRjvxWs7DOK12VC+RZXxEecdsSd2+dnStG9VDcNTq77K
rI1PSOyIkXTSz8GZR11mRNAtlnvHH6oV6YTBxvbDD9MsL2F6ndsyyB5N9mRtjPm3511N/qm7N4AW
LkmbJYWlyiG+dLV2bJ2UQhZr4XKCWcw5S54jxIMd7qoQ4BaxRppkWORrKYOFWp2t7o0ZxjKlEHnx
hv3YCe+QGZ2xNAgKWAq/YSsaF80aA/8hmKx34aX6BspcdlC12yHkN9ZmIvs9tECimQVHCXUkyMhv
wxPVnW6TKZA2vliXNdkOYNsLrudqwcwRyh/dRh1gG4mIsUQkOcPfhv9h7zy2HGfSM30vs0cfeLOY
DUAQJOjJ9BucrKxKeO9x9XqQf0vdrSPpaPazYSXJIkAiAhGfec17lzXxIezmW1UYTtjU1TGDWYB3
OQZC2UI+bLbAsBDW4hoTD8QIZaPtrn4FEiUaNe0Y5VHblcaIgrmGQFs6WIqvmcKvDCKxCKd1S8mR
/WBAO2xS+HnqZOJ/WdQ4GQc4T4e0HC/WHO0UA0gXFdpwg6GT4hk0W9JI98PcLPGzksq9KeiZhzgx
pHX1XZwF81BPeHRK8RjvDfVcUmRRMFnFhvUWShqaEohSOYLcciNnzatiBKMPsa/0qgX5r5L206Si
TK8qdQWKBN/vSO2sw89DNmq/K2pr1P7iekvxIt7TL7oGZqUeo0b5RUwpfmWNetMCMTpHc21uEXM6
GcOYsL8OkktJaNgWAfkPjDMGuA0yck19R70lfk2s8ryM/WRnFMGSam2PdeETmoMjAVOW+HKBl0ba
Zn4ohs0eAfObUhiTJ9csWkta095z2DIi7MozcB5f2Do2fWO+ohBKcD4ilTulKg65ljARByjPiVHs
8r79RCkzfaooCXm0y0B4DEp9zvvmiaBq3k8iJpcIC74UxEhz1Cn7wWqQMpuQnzRS0rQqwnYkHlVn
SCmYziYE+xqrv6iTURUU2UX7KSA3rDUI5m1KKrDAwpDCxK8RNDgCmduuQHa3mEITyTGsHYWpEreo
LH0YANccBG8hjk9wD6Bu9U5Wojovl8phmkPNtsjFuoTyW4osAoWGET8ahZxmKcWThQpqRZ/Qy0N6
MXMqJDalMQwcLSRtS4tUB345Yxzcz1mQ6dvEwnVPrbnL20qmQhMVwSkXp504qZafEUvvhwyWuV61
4J3k7BwNGS6O4ZbvQV6OdulcGgV4mzk6W1AGowT+hBxKmZfTp6QFNbX7pVJJlYVTUuJ8p4lqslGk
pdp3RTduMXCQNqYYYFhE3lZP+lvGvXLNpbkhVIj2BQiqS14J53xuhn2vp+3ZCkOkD7D/Oo3cl5Ey
Sb6Wl4BNpgAhBLBwUXqOOrV32kxDDzyoGB784rymyFitCjFBhpmF30TgmVC/Qou4k+U9e8c5ngkV
xbq6lmFyUWSKvos6oMKXDAcG02AKdSzkVSXuqrQ/UZWvnaZu9Eeg05yIGvlRFsQowQj4aMCjDPCA
9KtIqgI/IUQky1p9Nym0OFCB+ErwO9yizpUXcdh1w5+u6tSnWhG7q5l0T0ULfop8GDUsJcxetCz6
U+r68Kcsqe9pqCKiAxvtNIFUOF7m4yDoyr6Vp/Rkyqq3WFP1zjZYgEGUEzfVy8jvFfT2ME0wzlEK
piQIy9yZhn4TSjVGwNmhDGL5qY2te5QvTCKR7HwulcqBID0DWcyVc9ewfwRJp12GahlwNu/dH3OF
mnreZRbzDLYspqrqNGKrO4rq8wJq3I5G3GY4GDkushpjdp0rZdq1U/WdV9hMm5g16CT9AIrUebqO
lhSeG1HMaTfci4DMl9KNcdCoc25MyAzIl0SJI4tF5Aohgpqk1tq+bpsYEgDctqUi7m/A0iYEteDg
SjQUOpI6eRTg8Ybph6RJ2MnIggdtE93OBpAby/0HAmQaEXnZ7eNyxOQrblJ3kVMdBlXU7lS4To80
x7qJ+R2bQ/GkWr2yq8mj7ZR7eREH8TJOLD+JgXKvuIzwH+O0POXNCmxRzZ7W6hIc8qaiy4JEPYTG
9Iw+d9jQ3C47JQdAYt26LCwvmOQ1fjow62AMtQdTD8TToBbtWW6zvViXD0UTKD/DzNmbTUNA02mO
bBBxSVaoPE+zdafY3/mDicMPFAF7LsPgAUb4RR3N0RbTOj3UepDdZLzvbKw2442hxFTIqOadrKSk
+CdD0J0iOT/SoyXHqoZdbknztk86+Yb98UoK1jZ1n+nHSQ/bcy+KJ4k1Y9P2JXZ86y4iZJRu9TAG
eQe2aaSBpWVLSV2w7+6hUIo3K/Jb3YNslX2llKccfRLbaztcyy7LjhnkAhLPVHoDmAiBW2popNNm
eCVfHMZTUKnmu5J0Jd0fNkWJ8g/RoUF3KQzx5wv7zwJHEJdepurnUvtBRiAe5IY9wYoVV4QOboy4
oXbgyRkVFqc0G6LrOClPpUmsp+Ioffx5MGlQIbnR3xL27ys0iJukoE2KRoivJi0ootXSfEAX0+lq
+EatNtqkrCOzloewI98WlnHcZX3vDUO6GmBqyT0AGKeLtWuwLjq5MiwHnQLGbtbDkZIM9pwCtMDK
UsKXJqbsGuaIUjLqBQzGmgK0mmLRFBCIINYR3/Kil72W7ugLvW1gejcqe7qaXuQcwF3e+ZVpVC95
v2bPqAs0ww6PDtT4Q/E5oKH5XSo1W6ChXfWeSt/Qihw1MJUzXaFbOhIMmV0wuzMqUZuyz8/lMsTE
T6ToZVqJJ5Favx2m/aMDoMx1Rbs4qinv1CZ8sXFutqo0K2S0koPXy3bIh+pUIa27yUFl0oeyWIQx
Br42uf5phnrpRfrwkIXw0kQAbnus4j30vknaAk7TqNlNm03zQJ++pBM8JtRJsmBXZAj/DOo83EbY
JSO8gze9ofCZpvFNgm1Io0TWbe5JWB7Bfpz7rd7K+u8enoIeuGlJbernIdEkAytYVTyhxrQJNwL9
oLdMrZuDjsClI6WF+NY1Qw9ILTIPygi8r28jw8uEIT9VcQJ2W9P654jJTbE3fQFMlXiUD0mpltDY
V20o2dZoVb9mWkRzLInHKEH6oDItzZcVjAO6Ugff2dKqV3LlC2+M9LmlhEM0oNWOYZg4DVbjdJ9n
vTwguPxnohx0j4NVeroAqGD91KsKMKZFhX34T/lKb1qc3eZvwxCmCc8NkJ2IykgOCne9V3cr6yBO
lGdtGSNnlSz2W4SYn2sJN46fp3rFfoda3LxtsqHfiSWw8KyY8v28OkRAKPqYeyV+zqq7VVnlyyAH
4X1URjAXSXKzxki4IHzgVVHwRFVnPraKFQHPs4xbWgTRi/TTi+inyh+CwrHgfT5F2XLsLA2/oCWd
n9KSShsks0OTAcIgzVEOCEuSYlhN/bYEtLAgF1Q+3MzBaxpqDhZoNoQFemub9qTQGiDsYoWXLxqm
i6v5GfySDI3iGR4kbhq9PQM1dweEBbd0d0FUam15lsv8m1KD6dWyCIJBHpU9ETm3BMGGPeU0+INZ
YJkh0nXEblq2vUUuS2w9n3QCfqcqx4H4TpB2lqR2l2Eh5a3SUH6Z6T10vdnf+WLfc9NYmwV4iIvG
94ggKO3/pkuDI7DvzqWrSYM1aPRLCqLYxINt6IPDEBLw5m3/zXBSIAwxQsNRRtkWebpuxZJyJdNV
r6SVPZQf7ZAL2uR2E8ab6uusoTWNinzzRPyGZZ+QRZ5WER+NBTn2uHTLWZsolHWz8dorYv8MxJYU
18jnG60d6bwEJXL0RnKCwqHRgZw/Gr2TTj8PwiDR7IEDSf2C12iT7ZraGjwUuw+MVeaD1pPugebH
2NffqjZQDkE+saZJpDW6oTwt0gOxZflV+sra/mxOVvgSCXJ4QVHkddIxO880o4TfFo2XvmnHC4bM
RxiwgeUjeZOoeHrDIylmQtQF4itt4kLctnXT/igaHMR0YVdWcCjQqli+9mr2mVhgL3FyUl7BSUWA
7B7dQEaS6FKIXebQnKK2uBjqIFxIGAABRQM1niVpDlIo+G3FyCOa8qovUr9TBxwMU2N4J7OQ9hDH
lAMlu3A3TVK+tSY4M022YNUFDpTCSaqivi6DrHXlMKg3Jdw52GbNS0RV3KHZ/ZmpMkan/VXvotyF
+D+6S9v/GarujrW2uZnUcjyhVOEPpaIhHhc+h1YtHvq8wxlvFpYN+4TpjbI6/EW4/P9ipv+DmKlq
mtCw/3sx033xO/4s/lXM9K/P/LuYqfo3EBWr7NCqAIIMEZoJ45+2+7//RzDNv+HoBXMWnVsNydL1
rb/LmarS3wzNMtDINPB+0H8o9G3ZrwZ6ivE3gzfQb8JQBTCKYf6/yJkqaEj8q24MWBTEVjmcBaru
RyXpX4UterKreIkmYT8HwKV6j0YG3hq4CVwCtPVs3aLWF63s82SKXT2ZGludweXMEl7maiKvpBVP
pc+4icSYlnBX6D4YJpyjQB+0zWfXwpJbUvkXwOwZ5w/p1uiy6pMtf9YwY7fjCMwehHZ3KOHWbrKc
/D9BjdwZ9Qh9ISF2AU0VCPu2KKNOb12vpUduZ/BaynCYRwS5TbnZpFSV0O9c3R7y8mghhIwO/nAk
Lku3YomZMdrEJzjEMpt6kTp1nfwCKFs7AnkpOKmAmK2tqV/3dwFH18ZCrtCIB7SuEZZ2evIsKusm
Xa+ezJ5AaNaMj5IVeDtjRBdWTXaoBXp/iklJOxyx5EFZvh+k8oQyTtOUPu3T4jfaFe9JljtGLgKn
W6rv4dUSpa2Gijuw/AQDUBUQmQwr10pyw5uFJHF0oDp2EKpc4glw1iBpu7GR3MwaldX6DQPzKt+L
w2fUW39SRKlr2UABO/UocF7EMJO9Wl8c/DbqF60uNlWF01LWRadAAnipItHX9IQzkJCvOcGVK5fq
r1CNukuk6toaMNW7MhQfwiOPWBXjVi0cJUdAcsWtmhH4C7mgQRdM4q3uv4FMYrITvo6TSfEdl/gN
CPYvqjwGbvO9o9Rr3deKl7OaYxG4GPc5rmRnzlX9Ume3NOGEEEM2wEJHt10dctqsg6bQCXdBKSS4
K+lvfcXGDrRZkOmzaicRxtCLjfxeDuzckSQtu4hgxk5qbEzQf7i1Zlw6mZ7Qeamyr6C0MgzPKfsT
MNrSOMqb1hDaHZ3I5xj7YqtolFsUZZDJaI9t4zksDpCkKVbX2LK9lBNtdDmb752Cyi9MnnYfGFK7
kfXqKE2QG9oAYIeCStLU/rRJxsMsjuG5oIxK3Dmj1yfqjzEtq9eSkj4sUTODj1yR6GwDEWvYAQSM
U3SoCi9R5SyoDG7MFShb9uOuE+KXtCof7YLFCDDYcS+3eIpkRksWrOk7fa25EKDWW9jSKLPAfANB
40e5mm0TZM10jXKSOj31A5C8FaC1hPK8T8ATmr0gguYSQEOPEOTK+mKYbB1TAfgOIwNkkwyDdka6
1SijOKT342YU8+iIX8xKFnrt21l08E/DK73/kJPhAik0wE4mwfi+q+6CGWqAG27GmJhn2hNA5xL8
KLWBDGgw/qRhDKM8HzbBAl8KxQUFk5HwF6HJNoUahD1g/iWk1HEUYfaKqdnJjLcr9yALBXS0FA1m
vEhMB3U0JUe1TQm3EwVvCXeaVTh5a46n9fp1LsAtlRC9bSTo9O24OmaBkV7q7o1++gFOVLTL2tWQ
bvkq6LBt4l4/hUkV0L+pCI7C7tZr/Z9URK1RkDsVa3FQCNraCTegs3QAEzLdUO/1SeFyqR1h/VAA
yII/lNjdUZaR4ZDETRHO564esNhNNRQ+ll1qBOYmKhds0SsWIFULTVcyaVeBGRMUOXIUWKoukbcv
iaJqVxI1fgELPRzyjhKzYz/RFkrCKraFUB8xcKlvUWFQqTFp7uL6NfWaclIzlvbYUlZ+crQZJOWO
9sy7FoAPD/P8MOKEKiMCnffpq6AimKrF0eCs8b2zpOpNgPbI8jeHbyltREpKAMUo2V0ivXyKROst
GicNwWAIWIs80Oht6k+4J+chplE0pOULonYG0mKg3iIqUc0Y/wHoPN4sC9FKdTGf8kEAbCl05qOM
UUqL89HD1f4aLP19inO49LpYumT/o2+xjkt9UW9S2HZ2DxvLMr9DKQ78Uu6fqy6n7hz/MTvEleET
4OwK7DMRJoIktX9bcshai/6GFc6Jzt5dmMR7J9a/KctwOw55tzVG8xhkbHnx3MO2ny4gTLamJFZ+
WE2hIwvV4JrmBAS298JFTLeJrGwAy44AVy69ZDwXkbScTKmd7aWKBE+p3wtRpUIgCbjAYiielsvn
BPnaW6Toj7KU0zExvsG16fvM2iOpX28wNtkT5LlFIvU3Q8koZgKpIsG7q9QWAd4Hbj/1MlchAZu6
FCtZB2BLPGqXBPs80LK0I8UMk/Clwc4bZr8SEuBPk/EIx3kvC6J40UE2KJOWb9Ksx6m6Fyo7EvHV
ac3lM1CLxE+r9AUdqvFsVdo+hM2C7NhU3fMJMHFqZh46QumWgpRjxqF2auriNsqR7uQtrbTeorVb
NEIG4KL6U1mFeGxSmdU/loEY6P0n0OgGqzW8wHM5OdUBHfHAlHtP6/vMzorQSbqgBZyszI5EKxfg
7PhrUbSzmNTCi6I36DRYvwYDxHlXm5pnJHJFX09dWavFVdB0XwIl4sfW8jsd+l/I/qpeS53GrjtU
01iU/CRU2Mfz6FCY2mNOwLkJgVjRbGOrQKkCfmZXP4kpIY6Q44+uKYtbSTF9vQg7WblYaAukgtt3
mEjk7IU4oelbuVxRZ9JTBHrYgfiLpUI1JacGdHECLXg/NflK341mp0I+1VmSLofD/k1fufLMSj8B
8QIJCs1l9TuJ0HSxUxoM53pHEX/eUfkdcYbRib4U0lGI0nSqojRyMlBWBfYR1LHf4ACvqD6avnGY
njTUE3Lip8NsiNdwpmAlLwOW6UM2741B/gxqUH260RsniLiRrQJH8EBaW46o0uwNtelY5yP2J7hv
2hq/JHkqawvbwrL5PRl9uS0ltN7U+qOrlGGXtmwjIUrrbmf5M8W7B0ooSCSqd1NaEdVC/hrFtQrC
DM7JnGH4OeDxOIkTa3Y1gb4Sll8xrQ8qQcW5KTWd3X3t+8Xqi9xJ8lbGKcmmdmQ1L9UV1T6vNHPd
xsqETb6S1K3ZmUC1Boo7YbDYYrl8RWMi03sEOJuV/SEB4IQGWs4KXxX+SLnZq2bE9PJFekcPoiWI
a1jY0hAbLtQr8GTCaDAG8NIFtYPbzwbIBrVp1AKpdYmXDGPErKS3yxYBC1KLR8R4ZVZaOkWhQAxC
lvhCr1y8JPmJpvQDQIWwV+IOuqc002IZ4fe0ByQFFh9Y2rBZlmGTTxrq//PLwkI/aSWBUklPJDO3
SGZASxASeduUibBFWyhyjAmEc1PL4F8AhefVOVXFD3D7pT8T5dsaXConUfV4PgSrPs4kiH5qFA/Z
AOY3FSbQZqXpMBqdg9K3ZLES3aoqWnfKo9+5IJW+njWlM/Wr9Hn0FAfIgMyQIzcZppswN9WmdEEc
RLYZxIDa1get1Dsfh7Pm789/XiTGliBh3pXRygFTq2blo05U+Xw2cUOD3wucX1kcTZ0yuAwTtZf1
7SLuoLz1InhmlbJQHNX+z1//1dP/6rVpkClYYRsCpZfPgqeBLpGjIfbfHuXn/wW1JC9UoHvs83oB
JvN69p8HLc1hyf7jeUcMv4lM9F7+6Z1/+vPnf/4cM9RxNqDnnFEn//ejCYIsoHBT0hsxCab+Ou7/
9ldKIbBxwEx0ac38Y651yf3H2f76BT+HSrE6snNFsP468c9rZQN0lpYlGAk1Zdw1cqquVHbaz1Ro
6C4BhuANOHml//NXm9UYRAVsZ/94owEw6BjrLMPdLod12HWOLkFws7EioovRyFPp/zwECU1EgnlP
yhjVdan7p4ef1yxlijZYxMqAh5LF6/psJ2dwN39ofQBvOhxo4o4YXc4WByuMaJvl2bO8DmiUM0O7
lepn5VPuI6Cf//XXf3pNVc2dCFfDmw3ilgOIiMJTrQLkREYEqFUzVbWQCb/eO7KW1pynIfuNUFLj
HGjEIiyIfg3k5J/z/ONhXs9YjtLfT/vzBjba28xYNC+Q8sIXyqHww2UQtgE+obGp0Bz9j9eHAbGm
uZQpAAe53xtYb+PAAeB//ZAV6fdIKsqthRplymSpESn9eUcx+o0iD83u5wuDdvr7V/9PT2XEi7Zo
eDCjj5oVV/76DVB6jym4t7SV5KTxf/4yuWX/ehpVgDrMKIk3OrgsrBgNHnDN8X+e/vUa824T9LaX
7q/zdvGvGBhek4aJhj+tun0VLdujnAs05N644zY9FrZxep182hf7eYu6zEbzhtnFlXLsnUTbXhf/
ddx6nZvZuj3NLg3YOTlagSst++CBiq2f0x53vODRuNqNPvr2CMzTgajtoErqLX670e3GfV9PdmRx
BhR4TZvNa2I6x8lJ96+QAl5NYQtl44sX+g0nzOzgASh2KX9LuSukD25sLz++UvsDtEygg90IBlmL
H++Jgm98N8kjBLh5HJu5/Y0hoI2nvA8LdwO0agSiBOgQztAjX4BJcC1mkHQUVN/i+qQWFy7Lknvt
ci21Ly7PnIooL+wt7Q0Y+vQxzYhYUdyLu10k+zWIUHqX81YUtu3aYnCt+VIvV93YB6FL+12UdYKc
M+cOThn954xIfbyOW4ZECoBkOXVyzNLd0NjDd2E61CyojkuRI9JXH1/5HumxNz2+hgpzCSs3uJxb
nU1hD84OMlJj05THgtUMoVs4PLXULS51y0wXkAoBkCxXveByL44HawbnQ5kYLydHt05IffVfYKxl
pLFG0uGd9DEEwBVYqZxq3AThpkkfYwcVCBnY1gctZRTYnP6cbDpLOD3S/XxbIMsAkqFbD5i2pXG3
ifd6uJmp6GQb8bKwr51WU/h4z7SwV+jd7Oo161Nnr1y4h3mp9ybyFsGVHcvlHzi/LhIcpiPf0gwI
3gZPyaXz0pd5duIX5QLEHxwlUgu2ei9OAKiGU+QL/FIfevj4RIaJQ8Zo/hK/RMx+uNamF/0Sr6C2
uWDDn1WHAlMqJ59fgvsKo7YgtEWfvbtso6cBxS9n/rVrn8StC/anPZb7GOszwbVy8MgblM9zR7mn
TvaryE/JqG/z9GUVuwixcqtP4r23rQ1MSxtS1hfBIth51sBzdYrkQ3cuaLcchf03HFr8Hd6H/ZTd
OnlnbMt8r7FiVIGD/x4zGirNpg46N1cU6vK0X33le/pW+OZ2eUw+mQK9BsnW2KvSskE+8TGc89/A
JJoXKaHt5+UK2nMukyJ5AUtltYxP9STlXljf2uKdj3eNHcrr9VDh6dh4kjHqEjl2Duf6A++gar4w
Hxmy3nldfPHL483+jVrJh5TsBiiJJCvABVwmUrbsim+Lfo6ztHepcvLiwrmTmQm5yb4Z/govHu6b
yqGEqFYnJlcYbSJjPaXGyJqPYjlFL/w4DskNETGwRnvvZhc+G3MqVZwZohm5GUJZKpis1UOdVGXb
jgdV2LIYzPI3jTy76z+ZyRCAZGljCccoPDEpM2OzgiAgQQCqBpJSoaTQQr9Yr1KR+qn5XFdPVvXV
K7+j2kHo2a2bfdnsaUyCq4PezyHj5Cg0v/DUVTmAZj6A6ubycSC4HzLA8pInjfNO6j+V4DoohIDg
D+tbOtcOa0VdvIsisKvyKlcn87FIAEYlW2BExqyES/wqFQjMJfuBXDySPA4Rlb9f4QCVL23rgpZi
ZeTeoxaI6Sv3JBQim3HvFWdwVFRk7HmbNvt+uVof5oURlpsd13VwPmPHvHT2OY7umjd/cQfTMWR5
4jZhWRib3erqCDLgggDQp3JTvMqe8bFhohwXqJgefzEchgety13XbtbYd6YS5/Akv/9iXQVZzjjz
ocUvvjWeuHyVY/FCnWkGUe4gdsAvDa1PXDflh/AHYQZmD8MGRfhL3MLqs9tmp6bE5Od5qz70CwzP
n6Up7j2FgkHuKj6TkG8y+fNbZyOCyiTckIt03qK+9Th2hW5wgX5BC++JlTM+MnCFPXC1jP6Zr6Dy
nzUoYC7WHm/mtJ23GbzeL1YfllLU/PhdqExhvryTfGjy7BzoxQ5u7FTrqlm8sFj2G5J7rETJzyJ2
LfgWtMaOOgah7KTMeuFZZSJ9Cx8lm7uwHXwGizIO+mvSRg3dfA++gM/nyce7+hBOf6bAFb+4dOi4
1mSNG+4kbsf18MkrlRSWXS1GuYM73+Fdluqf0yu5JxhOeUT599P4cLn6wrNxgyf1ZtrgzW5sf4yj
4XGBos/xiz88mKnNuovg1Y31JKYR7MNs7CIDve6EeL+jK+MLyLQxUswNpbhWMjPykhgbNrPltjCi
TC2+K0pJTn4ksWc6AGJgOBQuF6Fkul9/siN+fTLz2C4MB6CrXx/Zv0ys7D3rxl2/sBO328VJj8Yt
53jsB96r8UEadqw4cAT/LNuwKCieeBFOwjO+vyyas/2avEzOFxdBf0wO48Jl0k5ccf7k9/OzmPxs
oYO/3qfaoXJp8QKjubG9aKg3lS/Zi/xgGMsj23PwME64EGaOwhrlWQlLFtfKOLH7aTfusvzIYZNP
GI4y4+fIoYv8PmdcQExsTJiLfOnRYs4wWchJ+SRLJXXWLato+/bOh4lRcqa0lR9YKsN9sexwEWIP
ZIF8YRmUfO48+iVHfhlrwBubu3Z6X43UP/g1YYyXwXplITy5rbDlVMbHe9Me8S4WPnig4jk7LKjh
E9OeHn7oGjeM0GduI8YFfp+6jT4LDRESpnPnqhtWSSYrPR++gOFxhbGQVG6s/3xqWiepjrcMCnXf
fC02f05BKr7s+mZXBdf2i9s6gFvHmr3s2bJnCLedy6mt0wAzaU8UJRz55KzvJvOxzlLVzSRPZqIf
FdELajRnzhPBgrodr9k3tXgAvGN4R5Fi8eZlelA/iCi89s/smx1rav3RCHjTaiMGmGxx8TWZnXb0
+sHJ90g7hG5xCPr9WtNn1nfWRpUZSRutxdyAPNufhLtBMXAHCtjRJB+bjiPFj4FaCRqQ/L+m36qD
fsgiBAcUUvh9Z2xpatWiU7VXFFs6/amifZDJpguHWTt9mg+SdFAhNkvDtC5yMggQZ5zOofF8neu3
Ivdg9McfgM0WkWqAEwLZSZGoiiHGdx1k5uW4XnwJkVZCtG08Pl7xaFXqLWFT5bKt4hQkP8CQ6fmF
JQpDDHv8mnwJQYt4LQKsSLPkne105DAjBG41AUfDrjbVbrAtYSuULxqYUL9iEGmISF4QbIviDHJL
HdZpYJanqllrw85z2EroP57hGszzlchcxGS8PNGjroiI1QO4U8VF+qEicmV87uEJW1IwbRECWeT6
L2ytxjOkISZpHLoK9ymd/0tNTLNOMESpbU7++GLOsp0TZzN3891kbcZrgwjQOxRUwE0QSiTRyxBX
eZv7vbiH3M9i3u+gJ04q/X+7KA6Ree54eoP0INFuH21gmLriep7HItc1d+x1mi0zrXxjvWIGTKKj
UdOeQHGccsIhGMvVSY03lpt65Qi372dZmZ2FApi8pylIhkG0MjnibzP2FHj64tM4HPjCZBzMLS+C
gUi+w/ZK7GbLsOGeisSh7kiQzo4BZVKCjgHSH6AVIgnU8tmgHAieM/JSGxB3X1P7nYOHE25097Bp
X+4dCKEn6aPecFMaHkxNuPRRc+js1CQ0ZkFW/dWtI6DKjjLLtaYi3QXqzvhlNRIJf/Rey7qbfIJN
hOGfxdYDOLXWvaT4o/ghKeo2zu8LjCeKuvv8oyr3k+GrKD4g4oCnWufk4NsPS3qJb7iJOQhaMLl2
BLaNywTsmozk6SgSkCin9h0pPeY1GylRa3fXd7QsMt1B1Vi0q7Npt1/ccpj/cRMnhk13OYfobSfc
j7QZCOSsDaJTVL4m23ql3jRTjw8dherQV/fNNmWgJ+YiRCOcWEwY3AgIdIqAK6zfHdTc/DSeKD7S
7GzhVztL/kFzt/bptNA9ibYiBURCl1yAlWCLg6uibg5J2dVpiY2Ua/X9LKAlaQsOnB8jP5vo1r3X
ABGx8+VWhhLT/zatyL7Wghep2xylZF6Irp3oFP3LSKdb8xPhDX45CoKTchLqA6/MZN4v5WhrZzBT
GN6rrPyoWkxvkyY7Mo4eG7F3W+uPrrMKvfeag1hcUvom79A9QiYSLTyFvO3WRRdL/KShzk9B7qYq
diHRs474hquLW6THn+6W026j809gIpO12eGHdebGMe6W5uV/wuf5yoaHD7kZH1QR9OJTiXptGu4G
CgHsujmiUj2C4QphiCc48++QIv0dKZn0ULAN2sWr0KM5YAdPAThCqoQQGhXwtXrmi2B46f+PNHtu
2r2lMKxuktrLO+6kDhO5+gO5bIrGA8Qc+JdOHm0I74XWBoiu3YObntvKb6iU+UvwoQosGVBuTDt5
hCfqu9rdAs9V/TIrGmv7qoZ44YgPRICUYcMyJn0ER+ve1ZID8Qq9InfYJQmSKh8MszrskeySjwGs
v8fks/4wFQybIzHWGQBeAwNW+LaN3RzAEMbaNRyfluxNHdwymr0oelf4AlR0cVaxcxUGmg7o4Ci1
Dl4GX4uy6W/F+/hRZ6TyG3ZgVsnDZJO/HufNHNiW3x7ZleUCDQG7+cW/0SW7yM/dlUZMi0NHDh4X
m6GLNZyBPQTqRh2difUicYUTSuZx52LMJgE8+GTFaFE6Em0dNSVKtK1TyG7raMdqDw/L59qN2LAF
H1h+H7VjxOrmdniRsxIOG0RXwk/TO4W75Sl105HcMirckCsy7FsDBZYP0AubunZjw98lFbEy+Z6z
RJ+tYF4R76PVtVed8sPaSlvWTDZzt34JwXKf9GeKLK5MaVg8qRoZhi8za1/x0whgva0qIiBsN4W1
FVFXJL/aRVBSoU79G3tnsty6kmXZX0nLOcIcPTCoCUmQYE/1zQQm6UqOvu+/PhcUEfWynllVWc1r
oivpqqFIwP34OXuvDTEVYdQ5SmjuJ0dJQe9elSNh4HvGGNadPOJ8fdI6v4o3uNbiDQC58MpqarzB
mziS2qz7WeLpPplD9y5Rh+EpZDkDhbhSjuZV3dDxZlUgzcsfAZgw6/zAmQbODyLaa77PGf5sgrcK
nT8dgF2B7fxQ7oxTt1fpyt4egou5CU/2VaGlsLKvhVccxbQaHyIcDF5IFaqdsp+R4921AuH4GHnp
1hrw471ab/K9e2rFRoSHeFM9GTzjPo+4WcfzSaBHaHEorNhWX9R7EI7FeUouhXYsHK9uHnihAZ2w
eqyydZwDJtwy2hoUODQoMSi2dsV5qH7XxGLtsuZfynal7W2veY1fWEXFGxMyuQMIjVElilm/j4WB
DgPErtdVEIUfrWjDXazeV8aNJB8VJp+xd9Qfqi6n9qkRRL3H25hTdWcZUUS1LlZvHJ2oDqkQFOTo
1GYFoo96BJAqX5d/MQjyjKfczSfHyw+zR4RHs4dfl7Bmwg0nV+2g8Fiw5Vo6x/nVbK1xDJ+GVxsJ
AjWt85KdYHeZzrqLpl39gkahkJ6BQUKsCI5SjgyzOFUx0mHU5iAMWk1k4NwZzmY6a+4arEeBYhuY
U+6N7T7vfGygtb0bVO7W+IlykxP69JpAUJk8Sn0QOe5tVu9o9Yt9vpzZUZJ44IA5p7H/081QztP2
g6sAChllb4YR25vi93zFDdF6+Jr84Q+jP05NCJNt5iYr+ZT2nD2BdL+4OLNW7ip67uytzH3jXKyC
t2X1lk8to6GVvh1fk5/opftEmFzQft+oXybdk43rQ4sK3HUw7UVzSqb35ictIUSjmGAdd884hrNq
zX3xQ3wraxzqAiqOk1ptGIszgNIa0tiY8/mYIkgy2zNmQh9E+wAFEBUCqzyKjlLZxK/lQ5isSaFh
guE7e4r8h7k6NOvsHmaPGm+D8qO4q8OVDYs5OaJ/ojnkXsIrRBU199MXCBmAZR1AdPYq+BPnqpcA
tuzQ9poQ4MJN3m3GQ/TWYWzcSX05vYTPvbqDE4BBML5XkDFxfHart/KZlupXi07YQwyeGTdA09K4
uMVBbWgJl4yZZp+lIwHuDgIWcOx+uKgvzlunrHbVjuP9iVtS3/YP7Yv1FrKKMhJfGN5rdiXiP2V8
w0a+Ts0dUoHum2eAU+BPhrz32zR5To2Tfj9STzxhitb6c/Khce6V3swlAgZpSyDfOqg9hgQF4+WX
8rP8LL7cs3moOdnT17giF0AtoFcPKTc0bLJ+NXqUKt+xu/RHhujmXjBqgTrwMd05O/M6ltAR1tGh
PQj1Jzi1n9FT+VJ6S1V2DR5z3ZdkbFarAELbmJDQ8l01KFutZTFgS0ojogeenKhdfeN3hPPlyyOt
AXSktqd4BovbigqABdiPdv1nu5pXKPNxHPshQ7cj7mF/RIuwXp5Hn5VE3lHent1LVa0eMWZfEvsV
Dr2zFcZmziH/e/3DvXuR78yrQqI+xZt4oMf2/MEAyFpW2+fwhRIq5lXm19oFKx0efReHN1IUAEqr
/sW+4ISkL37VWckBTNL8XEEJ4By/y87my/gHdEXxrt8XTwEJeiv7JTqMj1yJ31V86/OKhvazIQ/2
/SNOkGj1Va2jJ3VlXwLUDXjuLslBuXTsyFwKwS0lu2FDFMyqwxT9niFZXF2T0O81TxOv2CvW1oHi
jO5Got2RGuAn0APcRwLOT60ib3IZAOGT4+z/+y5mQWZB9UQNKWx3KwfQW6KF8UU8UHaYOsXGL03E
XTYwAfr9nFtFxxIdzy5ZRljhQtFEIkFDRsOgxco/TERx/ft/suW9vz40ZI/uQTy2Is/WMOqKf37/
7w/5/dLWiPlJU2KGqC2xO//t+xOtVvdyOESCwU6rwET+fSOXD38/F5QDJXromB8umiHP4jhsA6r/
60v/9p2//2EWzIr++pKihu6aJs2DaTqI/+rQY1DrBxXTot83slp+x++7aKzRKP6+Szxbo3q2yPNd
M4bHv768/58P86/PQSDFL/nXx79fk2HD9dlqtn/7/F8f/vO9MAvF+vc7/vqfxMCMXjVsTX/9B0hG
fsnvx8VAXaaWpbv5/Zb/9ut//2wUoZKz8sRt1UgKSO7prCQBGmUUza+lhxvl07YvXRp6VUbMDaAJ
0w63TPbFTtOrM7Yd2nAxvatZf4QvQz06PDSq63dgHrCMGXvM8OamQz5RW+a6bdnardC5j6Ty6STw
3w0N+mW7m3J0lPjXklpx0dXqL6FekynEyALHB4IRg/7PpGBtRcubr4WLHySKnV2fqSod497Y9uSp
ixpZQRLYrq+byGTD5AXCwrjGsLRvpxoNnngsf7U+ST/yI8cncjVZBYv4YRjmYxZQnmFYyvtpE6u+
FruYhKktq+QGUkpK6hS6HESrbEzHBYI3UioCZAkxGG/dGmNMCBS0yXADgWXSybuZP4RjHOwO5LoZ
Kwcjq5/KSPkQ1nyXQ7cO5OfQ68yCiBBCI2C52nWul1SjBJO/UpiaZ3Xt2e5UGqCAioPAfh+Ri65J
PLohNZProgYeIGGVCk4ATF/ZRUz3TUrEeqVBQweHBjyb9DIE9jcZMBqYfu0PSpKzkParTJCwat2M
YfhLVQ9ySL/yAd8kRgmKgBDOVNb9hLnzyRg5P3ZC73eFmMNdGEXbUgFfgTTRNDlOtxoy3TZ/sWH9
q60KWxgDcAW2I2POMgenMdLuIRfdJqBQ0VCjjsrxkDMRqnNEWe02a8EKDhAOM5Z7vCA86dpT5+56
59EyZpx7tuaRZbZTLeco6Xm25jtP02eD6E9106uqxZ8G1VY6YnWfVQnoCJYAXY+M50yP1e8y7j4b
iesWiAzVHns8mdOgrOnI2afWVuuVUpvhMcTCELSqwaeZ1bmVDnF2vKtkaXzNRNfVgXmftdMr0Z/0
Qd2ObqqeojPKv1UJUzTslOMAUhrjQu4nlQ3LgzaY2XGmMpY5NYVlHCvTPqziP7hRDc0WG5kNT6XD
7jq1ZkkSOXkrfRKfRvRAG9i9m0apwX+LtLxEjXibS7J7Ks1RNr3OeTLTnscOX3yTze+JNbOkaCpa
maaGvT8qG7SBb5z1mT7JNfYw0Ed1vHV145sryVPV9jkYnI8W1F/AVHq2kWrMYJjGsT/2aeTB50C5
22dyowpSgOSDHYLQV/WWjhXtD33Q7sfnOqOhk7qw8fE6e6XWEnwRGU86wY04jLSP6kvAW6ySrN+D
7lz1Y9WzyU5HzVSD7QC6Z+NOE5sXdEgchGAOKxDkoXlQQ+Uyi2CLwje4IH49unH7rQ6utgk4PKSl
9YSavEaIifp2quR57s0PK0e+MBbU0UzE5oycCKWGc2hPxZ94yjxAOh1Uv8JZJ/MF8fNVrYi2U+vJ
3Roy+AGzE5+G7tVUWeYqAWUotSxP1Zluh7AjUKOT0JBmP7UdrFt3YBd3nLuarKZ1n1OQ9z9GMz+g
dgbhBTVlFQQR/NEiPlpW84JxSfBiDe0KBSBtGJdhR+pUiVc+p3DMdq05X0pFeQ65N3l2zdcII9BW
VejIRGLvyIlZpRWtO0JHp0F96UlxZ7tt5U4onJij0MScMOm0hyYQO82w1xvrTAby0Yq0hhONuJBT
Q6U6yFvx3dflHwCM3LYMILODHs5iUxmRvQ5tubax6HQW3m2tJ0HFNrWlJGTiEkzRwXW692Jm+mkq
tD2B90u/TrGVI5e8wU56N8vmqcoH3MzjZa41H8PiZuxipqaKeJEOTa/EfQyG6gZbcKeU5Q18F72P
nI0BCJZYBVn0Y4wPgIbJBtMtzBFFeNMMcuZ0K6UjLxII28B2NRSma8XsUXRZkGwAUKxFn34pBRZg
2O4/hkV7q0qrvSQnNmHxBhYUfjqEzeyRBo9HO+DIz/qdVkWBWc1AjIgUzm4fmi76aSNtuqktV/8M
1DIwwIMireYOnJNimzk9ZOC0i724qV6TESINUOurftPphCjgzmX2bWaatv5jYX3aVuFb2n6Sk8yt
LrRhVUyCPMhs9hDqH7TsTgnqixyr5oK6elGV0lBXi4mTTVD7wZAyrWlh/Ybdp6npYGe1ZdS19OpA
ZvRZCgKiyBW25+EpsuaG6tS9Ivtc0h9CjrAJ/XoE7LBh0/KgjLa9E4XBGDhRIFvTMS9bmiAO2l5Q
QTc9Z/aFFJeYj2B4ESPZZJEBM60IEohgsKYi13wRQB6IWs25aruWRkidPIpZ+yr60CuaDjEP1G2a
taVJ9QSwf22ryRKcZJlENdBJbzl9hnTEvCKL0RsFab/PDUyPA95x/aB0J1snrVcXjBkwu6E1GVNf
TczgLGk5urAdMG5PX25Kd0o0tIyyjBZtT0M/cYBYFMEGRo/Lo2VOQubzRKWj0mgv8/uuqZptb0Cc
tBpaAA70w2BmQYywicKMW1k1KR0R4jCv6covgof8X5/U/3eT/e/dZJrKIvl/cpOdI3jE8iP/z//4
zlvYafs//+M///VN/7aTaf8wVM21VcO1TEf7Tfn+l53MFf8wBJE9iMJMiw3AIi/z33Yy5x9YvISG
yUu3hG6qPIp/2clwmqHWEzqmDtV2ydI0/1/sZOryS/57CrlGKqKuG+RGGLjdDKH/LZWxGhUSANNG
PSoBjs4aTjfODvOAVXFbDO7niFPmILoiZFpLRVtArbhSFBESMqt0wfiIjds5ZKl7t7hrwQtmr1Ux
Y6X5pcqM3P5QnbOtWsovAKHfudbcFYoCfQbzznqGhr3BWBwdtMHyuinMjjKxCGCrllMplTOAg0z1
9Sqv7tnPaWwlFjTCnhqskVetzvUntPY6uF3RHDTbGffg164817cG6OF9blvAgq0AVC79xhBbecb+
HI++GWrN1dBa6xKIXaZJeaeaXQ8jjkI7Mhs4j9irP6y28rOxH7Z6CJ58GtX8ocIRA8rOITVpgYK3
IWx6l3j3u1l00doOrBuZsNivYvNDNxtxN/ZGvYR98KCrLwur2QPr3rAjLK3bYJpbLXi1dykQNrkd
fVU7NmktZBYufG08QqSh3502Fs0s0T/gm/Zl5bg0aJYhaphk+6BXZp+XD2GPrtsXB1zKRg2IHIDJ
HJ6wBV1LGrw11t+92iq0qzuyZAyZf09qZ5+6oXEfHMrNToOwDuzAXjVJLK6Ami16VCTeR32SeDJq
+hNEugdLhCSmGpS2lKT5NWd2mNgZPImW1JSGDvvQoB4Mddo5Zk8YDl9+QVXQK7K+RdpPPquAZdyY
MZWm6PigIJAKGAI3a+ZlIVfuzhlEcs7s/n4OhH1vDpykLA3fW4V7QNFTZ6NwdL9z6X3iEIfR3Crv
6TTHHhmSC6yXHltKizsj8VDt53kdivJ+qNxhjRO5RRKdwG1KbLgbo81Y0JGNT/q75yA3XxuTUG+Q
i0F39ZzE7BwFJxiETi2H/0sA+t8jSTXH4D5zWBKEo5lseX+74ZwGs2VQM7sbLFvxiGCxwEf1Jx3T
NzaR6NyILtybevRAGoK6J+nmzQhi0pYNxiOqBAb63xasW7FA+vP/yLsMdWfeNsvypC2/8Z//saxX
RK4vjlbVNvC0OpbLSvC/Gkoh25CJ1xXy6Mpw2KcJqQSmWTIELIf7jlAk/IrMPNh+6FZ11numCuUu
KM1j3atUeXr9UsSwT9moGPNlzq1KQb1FWSDfB4NgLBr55CoNbzavG5LFWD66X6VrYi1V3OkIRYMW
uukQPciWtctjh8NFw4i47RXmL3xHUYRnK7UQf7jTFjcp+6pVEirmuouWbakSS7MjYIV2a2t285Wj
27nvoLVNk72vekh5eXlVU8M64uaOPEHwyjpGt3chiaDVCQZS+tncYFMAw66EZwCl8SOgrNMETJ0i
y3bWjuhbL0lUHdmdBTpJlWdLpYzTSnb6DrYpwBhmF5PyPrhyundq3TNr8Yxs1zgVBIdammLcZsI9
wwBhjkny09YlS6qNS+1RAMwhXtuIR7FXAZCMpRb7ITm5Kxmnxt4Ix72qMFfvh58s0FuiILsntba4
uSMGD5VOh5+8LMaUkMA6WxBaJ+EPxRz39ewtAzq3hAub9ObdljmCSj8JXUSRk7iRdN2LbY2csWA2
oimtNoDUQAohsKaTTLZC2IZUY8COpjk7Gg2J4A4cd79O9P4ut+kpa/meh1T44QRJxIElGMNXQbg5
jKdxBk4FwpZGQlcx7bdJj1T7P7Y7IJWIGTC3JNzglCByJ7OntVDsU2jGxbGvU9+xm+YYJg6BqGay
hyaXrbu2frNxdu0US+A6kpa1M8KO4Tr5r2tTSYZN2fFD4+UeAdfuz6Lm24OJIwYWtX6Kt7ACGJRC
RScN1XBx8zSLi59pbQoGw2sbEpWM0DCO2jw98jddZ5s4Uqt3vdiI+nOjWpd0rmC7dyNSACPiIRXp
ysZB7rdhG1HRG9GWgjfaqdpzX000h7g71mIKiNqsxdqqmQprBTjFUAif4DP3ZAb2XWjFuNJoXmJk
geVSBa5zkmZ0rVUX7x8aRZNrIHWnmGlm8GG6zKWlKyFwEtmtDsRhJMEDhrCA7qmNgJnzYpe5yT1W
gdBqC0Z4BbC8EadfriMr6Dqn341G5RHY+di06njvEKZhK+wAQaNM54lyNDfGfK8YyIjG0nwA0WVc
525bqrO+b3TtS6k0Zsgzf2cSBY+EtT8XJh0DDL+7WgHKVMVFcZqoetWRwVg13lLDgXiR5JcSJDKQ
FeF6QR7B885RMmKVXLMVJ5s4nkaPHF3yLhaUd1nT325x4dKBQoPXR5gAwOdPTpmvW4czAcmj4ZoA
qE011uaDxGHgVwpBq0V6R02CpkmlKe5GlfTgx7qe0xRPsp8+jRKdk0EzK65dsWorEe2iesK1mEe7
ykjfXQUj7e/KU831eyicwuuBWqxpDT33ufvUoL6lFkeaPeaKQRoVz0NRm0eBaXGT0CyJ05nshODR
RjPr9tBuVIQGiksJNNpIoGULYBPOqGu1XmxpfjcItIshHukwVRCa0Z4po9S46F/AUwtqhmzTVcPW
MNWfIcq4FpsA5Uv4J2oiy3OXmzEPEI5ata/mzJz0foAdS0D17xrHkZCbwaDIaGz9VI59e5zayMcN
pawz1awOxlC/kwES+0q2hhIX7WrRvpcYije1g+hkrgh9iJdQxClWMMmZBIotd65mTIdJs3DZDbFc
BUOOne/eDHR724mG8eRoXtohR2e13JGZjtJvCgswnPWhbCioarKz0Lx3cImK8o7I4zUu6vpUTiVq
spbwYjYOVBVV+50RyMKRqNuqdqf4gVZeglp1bi6W3pvjTLiE5EBMyUDXs9e704Rkk8e2CuZMP1iV
9R6Rh4PnSU+IWFSOBrnPx1RSwhZRyCiBKZGd4ZarlB4jtsWRPtUtPy+zrZ7O9qliPgKmcGPHTEJz
mWvnYIoNDKkhRLJQCY+JEzNEmwUBD4O5nTr7Zxi4/8I2mTeGE4ljn+vfFquxn4xO5RnQwOmKSntL
BgeDD3cg/DwwCT6TTID0Tv5J3CS/q+DkroKieBOkiBxqvbsDFdwecxaTS52a2jHqiKxQylY9cXrY
pwa5ea1AY9W0LoB8GLPKYF2K/JIIfNqNQCGYpYcm1TAcQNQ6toZhbC09/VDmbtoaFqfQbrHu29I9
T5GgIEut5gS2fkDGA+xfu+Yhh9Cw0ZjdCiB72JeQN+nMlPIFAl2o5WUQYXV2yJ1f40j/6FpD21Qt
N2HfEuliSgMbp9OeOJ66WweuJImMqG1EPxF+F7TNJnPCRQ4GzbfSbf42hZvRUCpzb9dA5pW40mE9
jP1JiYc7DGjkGy4fDYnSrKElEho6g+5r2WIfUg2y3jwLvzJBXuV0Pun6jTDJgmQjetZyVY77uNOC
O4kGQ4id7jjBSwaYAs5glW3bUVyFwBQ7x5rrzabzkdpl6vWT7LyaBsCqbwjpyaXxNNXvZeC2XrEs
sNGy1HZ4zz1rNjnjcyvt1W561UmUOWlOwKC5VLdDoyFXjqEIWOTH+MxjJsC1923rfCcA/4+JpqiP
TY/I2qVqSilpqVvqPyrTCIfw5Uupq488HBSsSfQ9StHeesvc60nIKzhaDG5l9dSUKng2g1apMSKe
GaCqb8BskfM4aBGkzvE5GbAQsxSJaGDqb7qY25V9MVVX+lM/kdBLP0RBI7hWDaxGd2MYXvomYTOY
1S9ppUczgZihh7RjuMm4CUnRa9FJLk/uFMe4qXLlnq3LsCaVPF/EWyy7RLw26FBHZV7VYWrjeMje
bOITjlVk3c1hld+XNSnBztgh8QPoT92JQNh0IWUJejaAsbuLniJbTgjsRY6ANn9h5mEz81yk8ZFb
tLdsJKkTWne0DZfkxN83XS7+FDE9G00JOYDVkpR65tVJn4EPcE12fxsx1wycEkYbFE8jYB3mL/HH
Cgs6QauoFy2zOP3zAAnXbb7PU6BTSMDA9ht7UsHAps1zt4EMxhUGkWQ1gfP0gjAb/XBGtxY7GkKt
oL2mNRz2ciAExC6h7Wu4jTGiWC05WOl3EFhACvp+4EsTJG0yNPaR3YJy0nDMR12JlYCrMpNyuvVD
eEqEeXVLaJfkoKLcGM1yq5njZ8gJaR23NW7fWmhoiam8SyI2t6VdvWic7tboSZsV1XV5gLOBfya3
jA8eGQ+vRYAuqek3gDqzXdwDpxjTKdyCVUfWztLfOg3io66sUC4k+8IdLI6hJWkQQ8C+RZQoDGoy
6fISzVYIIlsiKnaV7DMQbnOJuUZtixXM2ePjrTw9oTRveuteJ/XRA8fJLMT9wicvDkYdfRtR8ckR
1ziOTUVytMa5oXdQ6JZVAig4TolcwIDjhnryPswk004IUSTgLzY5bmU+b+3qFqA4BHDygHSmdZXZ
uZCu9zqDtVPfaZ+kzO8VabhrfdKYyADSXUU5+oqc1urGjsA89aHhrBRBbWU6YYReDgkX2bkpabfO
XWAsuG98srum6YOT+e6wsl2GXL3XaURAv0fPEeQSko2zT80CyW5BGz3IGcPPta1fMdtoberpd7At
HH/KmFwVo4ZIh1IjI5VSMdAVAl7eRjXlB3uFfviy1VFc0h4PDdHR1iaHhqUz8tpH0NZplsq3iqCx
h6RF/O5Mu66r0pOcBhuSAa0VDvjaRosZ6suYJFxbxsQNG8YPr0p0wCCPuLzQMXfWRJmpA3lAuY4+
pSnIAsjuOub6QVRYa43p55qYM+4CF5GKobIAuBkxfwkAbnOx2TSGfVSTGGgGAPec9MwBrEURujrj
TKUhYUA7F12QwAGyP4JxtuEOa9kOMgSHRM2ETkjNvU0qamtp3NoiQZfTMLk2K25vPYuMZ6rcB6T0
va1hKcjbCzVAcnLMATFFc8WND0bITKaboJGj2lV6YLJNv5aeMFFDJef/9AxUvDwO2K42mYsqrTJM
okTM5p/VXK4FTBBieU4DG1ezxclBqWkeAEt0vUzoxIBMjQvPSAGnyWTi981Mm92A3xiEqvDqWJuh
DZCOaBfCt3IOtTFJZInGnTT0FIwatRXmceV+yImhHeqm3zVL2y0ql8bX7KbUCjRvXDKMOFCoe6WY
+mO9ROIGTkIONlihYwQq8/j7XgUXO+ij9OAaLUO+okT84RA1SYXmwKJXrxFSgXv6k/nV7MgXj1kI
UCoW00rjcxt77LAvxcmNeyW5jSLELdBxeGQ+t7WlVl6rZAhOwWLrX/UqQVXoPNMjpT7qUofNrnbi
Zk0KUnAglRuhvNY2DiV6/DVbaNmZimT3NEBVX506cN8oN9YItKMqswmaDd6Crs1ObbjcWbmFuH/J
b+2WAPPervB+1JryOCT5C5Vut4uSCcB9Vu0LLklGdUXgVWU04X2aUdClQbTu5wogK70HqODJvVIU
0zrVcZGR8keEuKseHeio12FpeimjfsHRiwgotyASdTJ6lCNB0XnLY1GAlJOhUs4nIKx/TgNDpQdR
2fZDSE4vpXxu7cmdRy5nt7CJwym+K6YE+CJ4K1FA29Bq1ka0irR1KyZNS4CAafb0zPpip0QZNDsn
eOg5sW91E0cKrC5ku2Oh7IF17H//6JjEqEIyp5tq7aw7tXr+vVZaVd1zGr4bqIVvZYmh/bcJWWqo
vmZaGSQoan8Cq49W1MmpXwX9FasH05rhxulrJeekOagLDywanIl62Y43NAMpgxtxDqun2a7nU003
4Fwr1j3O84HkESSphSK2auUap+rctt/xHOLTGFiWbEMQlqlAzicwL97VlF5MdiL7SIxNzXBw35mu
PPeMDOkSLvpL1AuJkwRoUcdywyRNo4LnT1omGPjeeKUap3kkKGv06zFpyVgDg2SDAAzTYDhn5Low
aq6ii9KgJkpzfTjrgnwg0TAByucBxSFZKuu5D+6JIXNOiWHUfsqCzm4rxl04q9955pbHZkhTon84
JqW9quyCTmdkhH0H/zpYG20Kcei19vH3jUGEGlT44cEEUnDsB2SBfTaiV1wKEEepD7MEVd40o3rQ
1YWcP8Mc1BhTNzmRI5VVsF5odGJiFWjEsOBV0K9VxyFXYJpExYfUGbNH9MY9jR1q67YkcCHtbmh6
oILWnb1i0vsR8YiZDYzr1tDNyg/iS9ckzbObVk81RNeOefITrlTNCvuVqcbykuWqejaVaCtGxfbZ
MtBFTqygsNid2/wbPNw7d53tohO05+TkzlBDnIiEtLoE5GoWR8Z5r3qpcn+7w9mKbGxBozT2pjHj
Migegwz73nKQLBriSmirv7bOElnccLhVssJ3DGKMZcKf30x0Ugur+Iia+bsIHdQlzQvpeKjkMErr
enQmwJs8RodyJ0tH9IaxNe/mQrGgdXahP8OGkY3r8SLDiUL6XCpCPxEYd9eSBHg2Zf4aRspA5el+
gAfA40PO5VJKj1BEeY7BJdHVqK0AJ3yJY5GYg4GeQsxZ3ag0+k0BF20mrTVHXpp5jGq2LDRk6rKM
Mzxs5dGIEAMyQobL4VTa1imJhx5SiDJUyk9xHaMfx0NiFbp4lGYpVw1oDjo0hfB+X39KN4Z4yuyu
LaN8QT+Uo0yaOQqlfbxVUf9Osf48ZRRhU5ZeerqgJ9JjOd1L7TSnjBemKTLw2jf6ecqh83cDcZAu
BiujpJFJShc9E7XBXmxgnWGvZMrvDYmGV8OiZ0MlON6anBtdAV2DIIWsAmv6GTSrOjesTE3nFFuV
Tueul4qECDiYBzLXPcPJYqI83BgOPwth3RHutMRjdHVebxQzd+gR9BbjTxqVZaQ/WgPHmbG0802s
YJCBjVOtpbMghEJCdSfU7zUWDjOJaz+aeHATDkvh9sBrlxRaSReTSic6eLoq5B4h0SsU5/lSG9Y9
oFTyZYR8NkPT5KV18dYpdPfaopW+0QR/krjfcB5mzxIZiuioCsDRoO8MctpcWEMIRUwIqdjRsuCQ
QWf4x87V6qSkUnnoGO5YxYTQcWmmdEH1ytjjvhyT3pv7FII2ub9xRtwXOpr4kD1b8Nn2kmcJIAul
lWEVf/Q6OqAG6rfwmttNrij2waxwgKthCQ1IcBqwc+GHAAYpsVQ8ZG6IoMWh/I+MXTo288q2aNtY
Bv0d+u+dl1VwcjoiZ7DUvydDox+agnVn0OwcjjYhDiUga1BiaPTj3hN9Nqx/H31MDpg3VFGwIuel
7Yd3tzUfC1aOOWcQFQdnferzO9RVG+K/EYgnFSF2rVq+OaSe08rMifdM1WjT95JiSntsS9VFe9BG
x5HRM42e2Tpwnb6OtLMiuqC/nXud69o2quqit9F9Y3HQBgB3K1qOuW4BDY00V/cZWO+lhp/IDylZ
QOtBAZ/YwEVYjqadzhpux1RbTjwT3QPwGo0KUhb5EkeN5dticUgaIx3vuUTVaruR3xOYhsSYwo/l
ix6XFT7kEouCXulYJQNZriy9Cx+aySjWw+AWnolo8Ggvb8zIPqdCtrvfoiXUxju7wHjppraENoIk
BpgbVDokC1upNjGP24E2VwK1pCdQEPFjJXuTDxVXy8hZ5k1uKc8WiZl460PG8e4gLkVFbickH79t
1btETcJNo/84Sqv7xIe967J26GYYnJ4qe/aGVsP32kj7SJv0FgxGfhiTErwX+AgxlfIwx9a7UCSk
yqIEt7ikJTRD9ML+/1lUrfuQsHIxLyGCyaCi9JPZwGYSjumjNcPLbOMeflW+tI/IziyZm65KnQda
26RVga76ShoO31RFKi4QTK9GnY3I6LrBc8d8hUyc3NNWbdjHLYASNcyzeCyyRwJxDpXm4KhUMNm0
Y8f8N2DECvPQfKIE8nu7Kb2hBywxpyI4x11Nf0aLDvzkBVvhzI+NQ9EPBc2LXbv3ybNxbm2cvdfl
sA0doT1Wxp/GEXilpC1uc1yd3AEURUUiLWA2go2NgS6YPrdPlpkHW70uaXaogw5FpXgSDpezq5NJ
13RQHuU4v6aVRXqX+aoXSCNEPGAUABbqqQNZDdlEgeL22S5jGHgQTbmO6WvqmthYRcs4kintaXaN
G8Bzxg8Y9l7IDPkJkpnjIF23k9OPW8FS+pqX2r2M6d0kEL29eWBj4SVSdlEZNbceigHtgxN3h3qO
I6XbBET2bcOcqnYmx3KVdsjOcgSlo3SBavVCbufEKbfxOC2wgPBVaSe5s3sQzGqaJphYdeXQkzFI
M+6/KDuv3ciRbdv+0CFAMhg05zG9kzJlyumFKEvvIui//g5m4150qxpduNiAoFb3VlKZZESsteYc
k1UyaDlhumWCFS9sCJIgs/kchDO0kOXfsmcyFzXXtDHLi2tU2aZi+LiuZ+oJ3GeDL6ZrV1CkpR1h
dHK6hV3cHyMjtkkKjNlOpuHGc4iBknkHYzFz7fjA08P4K+rJFqNs6BxDn6YJNZHaMMLCkylJHw4C
zvLkUwNoRWX2SVY/pjgi0YfUhm0aYp2CNRafow4MAxF143kESVMZjf9E+UYTlhHgrGBxkhftPJRu
u8uHEBdalxo8jZ7pbWC1XchuyxjZEKKczCS8YQ3T16EosBsAbQvAeSxjbbJI5SnIuteQnIgXH4GQ
a9/cDg+FZhnZTIn/vc9but8J6slYifZldBtydIrxZkzzj6EjA4vwKxr4iGadZgASjx6+t9JfIwvV
RjXia2mbr27koi0z4dgioFz8kIHRrKdoitakRV8dnezaPDb3SRpdU9m9OHZ/TCk+ttDCMYhwm7uu
8SOMtLMhuy5jJEwp0UhqckM/tNS2vJcaTd3BNF3vNGoen9i0ztQ3CW8bMqAKtIJPkuPeGw4q7J+8
LCWOacnDmvrih2WiKk057jBKgQM17KzSHzdWYb61Bkdzhu8+XjZgekXSMz4w8oKeeAffblclef1m
QOPmkeHogno5rWWArKy5mEUG2CwGLXP/LoqMS6aH4Ni6QNY2Ioc5h77j8xD5H4Zo0WGLkJFYQ6as
s3y5f3f/YszaPPW2cYAcGj2iRY0PYxv/aIQgjx68VfxYh8NRV/2EQGX5Wbf8bNB9u0dyjzlBoGN0
XTBbQ+XVGM44gT/ev5A7HO069Dh//SwkR2unWiYknjOmj2bkp+QnxJjeo+KWjWVKuP3//fn9O4tM
Vs4EQFl8b0dIIu2Urvbx5LrVxQl8KrSq+clGzhLbkAzKGRIAvFHi3ulHc8fvJ5KqB5glaAiDeBEE
HncZwViB82ZPAU+PRaiKaeaH3shSjl8leua5UVsr4PBrJtO8NXwSs0w7HF4yWpOXngh3ywyeXRcR
2OQkZPqyIoQt/T568Tdsj/HaYBHUfv6YlHTIROi+DVReeGWSD5VZ/yqH5KMY4gOVPwFNtCabYKJ4
bmjltKgwlUhovyuoVCOjlQK9rF+1J68qGE8PP8ryi+v2Xy2Gf12krMPQ7G1LrdPc+5RbkrFarIHj
uBfysOwttR2nNhcDVFxGz5o5aia9DkZIg0qazhk2H0ZHAVYQF52GgXkolvG6ykwyQQK9it8665vH
vIhKygHiNXrk75hMbfoI63qaPQob87LTI6Msu5xE71QW6EzQLI/9AfjliEraMmlKf5mt/DR5foG2
Gql/7HtPORkTbMXqUc7YH9W666FJm/TWoKUxjg6MYxjWMYdVOtGx7J5CWuJrAjaA9+fdI4FK+Rh/
ErL20K1wPkg5NBotomzZ5hcv5heiYfhS4qEzp1Kz7DaApBEXJrNc+ZrfaeZLVagPmYFisqy+5T15
JKnEodvPZQvqcklY23IdkuyljPyz6TYGyEFx5kTVIreuKlCIFvFfQ4Ci0d4xteI8XEB+sDvS/5jn
UeSIH/MQfuCch962ly9B7W3Is/kxWjAll+dCkR6RJjFG29r7PsN+XFU5JLjYH57zGrdjET4xO26w
PtuozjOAiq4Kz7bweAoiijPHn0jSQgHQNPLVZ0wUeJAWnNga1uTn/gyyH1mHLW/U0dLQEwjJuxpa
ZeUeikhMGxGWe7cu2/WE7HxrAnPlv34Z+gbXEDHcdgobS5fopIfceYlt8jksVwNBBI3AHg2aUqpP
dkVcmIQTzN7xU3rmgWP7zs5gPA5tdmSFpxlPclBZ8gmUVrkt5ubZVrLZFbPc+WRN7YXhPQXewEQh
wknXx1ix+whPWxn/sEZx6xTdRycsN2QLgRSRLcKr5KfnWHyQSUfunyaYb0zhq+ho04bAf0JP7W1Z
XjUNHoTAyPrjwt+1mfnGUPIL7yumfzGif49dbip80BznWwb0+FWZWrPHVLRRahxlOSnGLO58PiGS
CNjUBCHYmT7GrSaJvCZcMZIMYaBzU7kQrVYO7PZVvhum9KbdpSbNcAXWTRBs6KCx4dhEPxFDrV5c
m2OzJoghJTC1TzCVmQ7QNDKBNnOBMClnOxwQ1VKV4wUe2SoiryH/KMm2DXaGzKbZBF2laFCCo6nb
JsibtqkPeMHIngjmcdYhGULr2QhQ7TPWmTrDYSEkBdYt6W8FlnhkHIpHw5qb1eCCRR4C81sLcDqx
Go72mcoZCKM3NuofU4qpq6hp2s9kz66L8EMV2Iec0Jy1shQK/D596SxSoME0Vc73gmjEuZi+omz6
mrGiIQPHHhQjqMk1SddDaL41Ey0fOhirZhQfu8HCQvlK1kq7w5UY2v548Lz2oSoY1YYujThnIliY
tGq5nDedQZI65fYYODnEm/4Aw71+U0heIFXHPm+PfpkGAPuiRElZFdFJJnyorunuHJ0dKew+pWn2
zYqHaiVZjEs1wUob4r3pB6/TeG5E+MVmJdq0jKN2/ug8m7TrY5/msuNT+SbZ52puYlLN7O91FX3E
mLNPiR9YpSSVbp1qfitAl3m9JpW7OodER4O9/1K4IPtn0TNqmKEmCVqnsU0zQo0b8ijkrjf6m6UX
o78RJg+kIXwrSA7b5A5z8zqtLvRLf6AOeIuqfji6rf+rn4OfoVy4ljn4GuWbq/+Wpy1K13fiNM8T
/I+ImSAgQYHMhfr71+ekjBCzWf/TVIXw07wOTx2A+mTyP9Vu3a7RjMLTGCKBbysGcaRg65Ud2UBL
/GsGaoJCf9N5dOadDPdtzhO2jzgd/eHivH+5OIl/znYR+XpOQPTE3y/OCefYi5klnFLti6Na2l9u
kECmjp0tLXr6+XnwEIguWTpa2KP92NvNQJVcBrOGxblsIBJnpQuLoGiUqPb0/IcLtP7lAl2PyyO0
mqXQfCft6+PK7XQQgTCjzMNEpThNELWQzYmxb7jwdayHEWs/E0czh/0L90PYonr878v4TWNMZoBn
mhafoyX8wHn3GVpOp40I6eEJNQ1DCtCLVeISayTfAI4iXlo+zBp+X1jl+R/kjcuv/qe20TfxSAbo
nEnt8OQ7tWUTBV6NOtg9iWUkrRkXpknib+UQwEpY/mIo7AMKmcrf/PffbC+f/btXtiTrJ3eu6TrS
N/95b1h+lVZlXkhGUElzRfZ1akmzC0JtHdoo2U9DwbKlx9dy9n9V3gyKD4f//bRXdD4dw+RXMebZ
ZiLL6aLKkcDxuTvnqeofpKy+Fi6HeLQOf5KnCvn7ZQtItr5nC4db5r08dSpo+QScjE+iU/RXjPk0
LG2aiqHDBgdkfxMWUQdKHRDoObMAuGzPOQFQjNDDpp92qBLTwa4uUcbM3WghaHQaJLatnuq2bvHe
1dtOod/zhLFnboyIfP5RDH63H3TKwIHRxKpAcHGpbWxspueuaUWnqCdSe89o+oGDt/X635/U73en
L10KMt/0PJsh47sPqiqdxuSdJgWFvvFK8wCvTNFsm777rAUnwUTRALa89JNyM3P336/9++rGa3sW
QSYus08kwf+8SfLQHlC/Q7KwTHdbzqPeIdLstrUXbrylbfrfr/b7ckW2UrCE17hBwLL17tXcVtgN
akloKLbxc6jqD2i8V/fufmbBxqjDn//9evayvLx7BiRhOqbwkRZjWXj31mZNAdgoqeQpw/C5TXCy
cyTeW9qBpNAtzY5lRJBUtP0j47muVYnMS7DbVrAt7iOvRnnOUUT18100ips3XZeCqmoIN5hKnV3G
gjW3kbxGujlxhg7+sHzYvy+gvitZvnjDAKLzV/zzAyqTPpyG3HVOcQqJj55FuU+1ulmdH51GAokP
5Fd8FgzC3IBpLoIqQKDFSI9tkSMOPgoR8q112IHCdKaAcYZL/Gj90U7q6HUuP4Symff//ab/y+0c
2AGjXd529vv37znhZ4k519I+0WqgwS+ZdsBZK0mv7o9WWAHXWIwOtMKjwjz/90tb/7LmcSd7rqAB
7TmYfP/5bnk0b3ntwj6Ni3ugIWx9Zfkod4iFPFtEKqxC1U8PVusDhUlbZl2LplZBll+h8ev/cLdb
y9317u7DIENekkOiiivFu6vpzYT0djyKp9xtWK8W9dC8aH5u3H/xfq4/UJXzwHE+NDyj+sOT7f3+
aAe4dCSCOo+Bze/LCrMun7xT81Sb5hd6gjXKETF9lj6U1vx5ThhBC1nQAg2XEY6ZkjuSRwxJYvfN
S+xDmBvWN2V5h7mr5LUXJzr368RS9QYHoLWO3LTfJQwur6Nj3eaYI0YdggYLOuuc9U1/knJedXZv
YsqEI97GjNxqNLWP0cJyo8+CqduTO/Ji2P2g0G+TKg82qVM896I9dE1QnhlKLIM/OYHwCVnBDkRv
AweaonjtxjbSL80xPVAWe5lVvqVm9GzPviaXmEHhYIWwMdY+N8omIfzhEqW2ux/Gpl5FtXGxRD+9
jYM4GCmqJKPInpXBwY1D7UX3w8xcLGDYqamo0g7DGynV/qX08pc2ym6djsFnEp33h9vlXzbswMQI
ZQdsexQQ98XsbyfNMqF6nIxQYh93fNhpco/S4Fsaa/+pb82zHyHDyIjr6FKLQkYD0SnT8pW0aHk0
Z8VwmSZr1KArtrt8H1jkM/poGRmW1IBaG0lkIz5HHAr2Hy5c/v7EL6lkwuR4HPjCv9+Jf7vwKO+R
rXAGPN1lohKNyWxMv7ookt+KQr2RyHfKSeN7yOY5xPqECdUuu1sbQCqierBekdAUnL9YsxKTQJWE
sEZXoB4EFcSwUxyzqKKvmH6MmFZte6Z8eycEHdHWzBo0Yy0r+CzSAXm9ZRTOWeRM8l1k6idrrG/3
k1VL3X8pbjimWBiDkbhZ2AzIWQJIvoV4Gg1mIbn6rkJEz5sxT5gUsmQeGjp4asDXbLz5osaUUiRi
gw6Lv4/TveAdvhbhCHQMN9ihatF5SXv48oclTfy2iAQmezSriCV4iO13W5jZ6Hjufbaw3D8ENHse
tdc2W+Rs+IuCnCz5tphoxDESzIgrOuWNZwHgRhSRBXW0V9kfVnfrty2VGLllfcVCxNrmvL+eJtEM
LtU0n/h4h6OnkVR4II0qUz0mDp2E9ilrF+5Cje5xNMnumFGqlx6DtySu9KVLrPgPJ93fV30uCVeT
MF2X2M3fVjp/ttFk0zw82XEikJkuqbUhA0PmDVls0Z6xkdd5rjk90O+fji5ArcLs7bMg8uuvyMPv
4/9GP6vbX4v7391M1m/n/eVa0BpbplgOr/Ldml/gziGs0pxOJNjiC8SdcNRtQ+DOEKyGjg8ttG2k
r8w9N61rWBuv49qMob7i+S2x4Bc35voh/x8Ieg3VLsVkkp7ncX77w331++7kcqBYihLMTRQI70sz
ArGT0a294WQoO1jhljSPRWTC/y8C6rTMP9CAJZoYzf81DIMDJJGm4tEOErK8jORZzJhQBk+SXqvU
UfXkHijlg1qfhod4NyL0fa6bsViz3D22QVu/sEIUZyaWGI6Gemt3LMNVpuvN5GQKwH7wJSzbn+aM
/LMiEIxwkLZAZ1WXwSYuEYTL1KG5uAir4yYsdr2PH5rSGrRp+9PRnjzKRkDxmsAbtXYDexWz0FnG
tLZRpu2czvf2nSaspbe8Ek89y0rHKXU3V2Wy6dJ5uvJMl3QloeLMEvqca/ikDMryPArGwvcvdTu1
u36qCEpfCpCKgR7qV9FeZtySuENK9zpPSBB6OKue/cGaOM6nWfShsOsvuabEjZJ8azgtkZ+h/0uZ
6EF6Mftrei8PUSwJxui64HpfRFOahmfT71+mpvtCQg3eCGM7oLS6JJbxrG2iGaIRLYXnRA9R/YmB
f4rnIAhOrpoO90o6CdWvsUTBngY97wY7AUzdyAKfn7DHFeFBO3L8w5nj95tfWlT6+I0DSbLQ+2IX
uo1PbI4G2Z8JqjXydxeJYT1siZQUO6NhgDBM//9Pv7R47B3PYUjhiffnzTYy7bYfY3Xys6zdGZXz
kHd9cE6NMgexA75u9kE6tAldGlRZBWaev/QKsnP9y38/VPa7AsfhmO75NjshZjBp/vZMlVg/rEZJ
h9G08dp4fnnhIWILljRskf2S7MBd4Mbhg+F002bxa8wed6KsvOBjmhm7GEyPKv3hIUnKbxxEaBzb
BigAcz0aBWengFH+HD8Jxn9ALKFvz5XaSYie1Tjaf1rpfeu3P4c1Xriu4G+xBTXqsjf9bWN3wFIk
DqLtE/TfZOMbMdzeQpqnQqf0te//jGXROt2/y8p8resJSDMQ4lPa4oRe3b/1SaQtVrlf5LtJGB/H
MZtP9y8Jp3gk7iMHTyU39x9Jo6J5SOtiFTXtfLLHjIFC2x4EQjiGII3YZBkGims3HVUzM0xJXXFK
ZApTLK7H//ctES5bI6LxjHNcnNLYX9jcIHKDyTgl1Tyyv8OkV6SkS7gbVbwSYY9sKRfFwZHZITVq
5tqpE55y5NqhX/NnAwpatcu3E2YhBhKncvly/y7QCQWlSXYbY5sCZgkPB1CiFrOMSl/A6uKWDpvo
QC2aH0bX2du+icxmjF+ajk2LVQzFXPNaAA2XjcEuENvz3os/xEVEYBngqA2zBPTihkssl4pf787M
v+xX6AWx3EHKliN+IHJHqfcIIL8ZyVerVadQFM3j7MQcwFUy7sBCp1AfquhQhCAmRrQkNsON59Tq
rdcy7jYaLct2DDNGBTkDVmtyIMbgCdrnrNJEb/r+xSvA0Q4y3NWOtbsfz6ahvjkpcUA1GKRd7rTx
ocUodr9KZuAPJbP3Y5cAwTO9Ur60mQ0qOeNuoHxhMo9EaOPmRnsxRNVdAImiD3ZrJPc26ZaqpdfU
lv0tDBvzNY3MYB+hHVZOEL7g+V9nDc8Q9BbBvqRhFcbeXe3nPERllF+bFMFslaHAcgfXPd7tOmxb
5CkNjK4M1SOmaEvs7RN2edxaBDDTpBzLGPGqMMp9TAgRYSGU04GMqp3W3/HOHloxWK+DA/QmayID
Dygt+amSxQWVy6J2kheZoTyL8FHsW0Sue5xbFvFj1E9Bo5k9hlC/ETSTVcEJrSrwQ2ZECrZ+YjD/
iT7SI7pitaINZTkHP4+to104h4hiH436bJP6ogAEEwIBZ6xsrM9lIT86ZfHZ1xHC0i7GV4or/mh3
amf0njyIyMLKF1VH18TiX8e4+lRvf0I4y9m5zJ3toJzkoOPtwIumnRpvXOaqdbHH/9WhNDNkh756
rhpU6hjJnu/G1GmR5Y5N8Gqj72IIQy9TcvS7lGN3rayZvBUjLcnpQl4FBukTSlhoez630d1dHKKw
vTk9EyYDJM93Bas2mt19oK18P8To+yYzt9dlGlfYWinXcRlwv87204wy5nVAIw6KH07o/R/zpnvA
yGOx2pouuhG6C143IGqJxXhLFKd+0ad6VyR+etCNeQmkUR5Ej+85zTEvjhj+to4xxbiwQ/GMXoCX
nxX5HqR4mNLcAtPD7OX6+Spl5137GSPP6uhMLmBMRDLrWjUdwxMApGJmwlrmi/4I6+2G4L2caOYt
AoL84ERVgGgoWrZe8HRBayKBVPGFZkl8dKD0UIXzQJQCVL4Smd60qEY2PQOsB9fWNHM8zk+Dz4bv
MaEOKoFCD2fBedhP2c86QyqKtq++mMTSo0zBcJIjrLwE5ROVSgt9mNQ0GpDBuvFSQS6c461zo4qO
fg87M3Oj5pVzLTlhpfPEiQnLSqAfyrazHgNhpHginjHugGNUHWuM1nO+6duAhoozDmf+/vhEpt06
Mf3xlspyuqGgIjUGy1U/eM1OOrF/MyJtXWsepoZydh0hxjwl+OCXBi4888a4pD5+4oghWWd+ruqR
nlw5vGZ2ELJTTtOmraMrAmL/Jcu+szEwYdXCPxHiWZ2oJJvIxraJmBe8NyaLPuwRQt2C0dKvtOWt
ndkQtZTFZX4a8+hcwC4i8g1rSfs1n0q1TwoRAYbNuo1ClkS0tP+szVHylhKVHB0DfDKnLEAENyF+
3yWMtVdubkUrqfriQ5F96LSAJWdH5wQ1+aHvyQDt+WwMyRanAhniAanRNXoOx8qaJeXZyCLQb+g/
rCq4Vq3p7UZlqn2YpU9OSauvrXnwq7p0NoaJJ61DYX5MitI8RlPxgS2fhQqNKu+2SaMv0B2GJPRt
a87EARakkfQ9hsH7qIOLGlXDfZqa1qiIHF+fa6TTULuDvdHUPM2mfAxS8SuL3M0kCIxDF4BLWpIM
k6CaKiPm3QhnK0DLHJcbMMyl8wYAEfp3J+1d60vOzXl2RXXPx5DWJsA16TABHnB+GfsoxyiAW2x+
ZCRJo82cg42Fm3gXY1ve4oohwmNu8EoEVnZW5oPdmeKRsgWtGnya66AETn5krWiTgOP59Oz3Y6s2
kOzAqRay21ayindIt8w97ytBuPkEUzQbj1JA9+6WX81QOFlbC60F6Q75MN74MrAKbT2WUJ816KWx
oxRkfDcinrg5UsiXhqWy8HR5m6eq3A99uwDaXQwnfYbFJ+z8dROa1pZ3Mt1KjxiaeNKLZSS5tMmA
Km8e069m8NHNHp2k87648Da0bHL8WpWzSsehf0Gltr5rf6ssYcwSy6+F56IqTPP4GBgwvEPDeShK
Z9qqXt0oKX/YSXPw+2A+EgzscJSiMBp/IOfAfVjoJ8+zCCWoCPx2Ou8xzyKwtV13tfX0ZQKZRxpj
frG1GRxsVZjrWSC1jbAnrrtoIEdBDtuOdOaDxjxBrraZ0Iuj6oidZO1OtBlaTWBLYbrHImusTdU4
L/exTNeKJYxFuVx3+SZMFBxt717asjk7i9h6jNDt5NmlSh3ykbKOcXIYYbTuWwdh3jAeCCHYW0U9
nN2SWNooti6SwIzZz380bQqIHlmQoMGzb2d1a0aR8WeEwNQI+z0lFrCq+VxOQf2IvgxJsVMbRybP
QF5MBSKYtyMB0kArCILAlD5XgR8/SOwTFiC6S6PcjU9S7EaFw9e7sxzC0spvihhomb40sB1hE0KQ
CYgsvA9D2ppE5K6HHNhY1mZE2rodE3pEFY3oLfN8NK3mcMzSOt74hfVU0x1Ju+8m2ROIERwVBscE
TckqDkGcSRPDvVNivXdrrO/DYmHEIYpPWAkGdYDWAm881K24oWgtN1OqyB5zu/BEkYdOHmv02iIp
8kKaZr1PbPk1CYV4kLNejErp0Tbzz+E4ODvmodYqLjAveHh9ErNsz8pzX4K8XmdAYk9hAc7XrahA
s3p4KYU2zx2pMgxRiTqcnJJmsT5Y2H5tjubP9PZei8k2z/mMXmUIs2Oe5HDtsK1uJ0/Ej8hJdsOM
vRlAiXexuhbjydAnJ/qP1hZTRn6iLVhQMMubS0I5y7g6DTSPrjObsUDeehR+zALSZo/dLIMrrRM3
QUAJVwwQxFJ1N7p/o/tXP7lPd8BJlHnj7X4ORTS9ywMRXzjvE19WIek2mlZtDZ78jaFmgiO8CE1h
x805A8132u6IyENvIuH3pFYPRxNf80PbGeSLRSQO19LN9mXsXVPTUXujAJcfzgjvYBYgVNHJN6/P
5uM4dDhWg+JZWRkbWmG8mJFDHIMA8ec5KeITOWAGT8JjMDb1czkDSrAMojWdMTqENa819tmnXuiX
phg/utYQPtMtQg9VZ/a1x2RNewjAzJRqxHyZXxx0RtWCtwlrXj+fwVnOV7sDPKCKwXibRH7FidS5
hvcrjFP+WmV+pR42NspuL4liOtqA66zbzDqqjPwR0+HeyBdTFQ4wXeM86l09XAT+0IPb+N+gA9g4
x85Ny5RsDqfilFVNvXVkIDBuQHf6SwSsgRMgHmWcirlo5YLTO8Hx+QC7chsHdfmEGptEuxicZRt3
T74ovK8DD1gwYwvqck3yJeLI5xp0tWI1OSaRj/0Y7CEG9XDZMyi1xgI+vvPZbQzOg6VGklzrmqwq
JGsnXTfJMS6mW9TM1c5x5vCzG6O2GV0wfWl/i3qHZy7V4tGb2ZUV0u8pie1bKJxrQGDxzhpEfpnw
UgdJHrz6Ao8j8r6HrnHoX0zqSepaP/U9isi+noGiUj/c79sBTfh6UDBcdIfyt/PE+DwOynpMOxF8
ZPcJtnJCD4/RZzfVAAl69LGAGju1CQjYng3qPCrsjxASnTNB7RgsTbvc88l8GlUpmdGx2oYpgUEB
6tBSFdHTgpSpFeL4CSojgCYxvhQt0IIhA9OdY+ymbei/5P6XcJYAUKzgZQC/8hdXhMdarfWcsK0v
44LOxvbE3YZ5sQoZI5aAW7RTb9MyUysaZ2iuyvFYmC37pCLIwun7ERwAORcd54G8IXXOz7N5H+QD
dIO8ci5sNRN8CAKNmrokVpKfM1Wx11qRCGTY43Q0LVwR4SjFLkWk9yAqsUPMk50Lhk3kI7UXe4yb
08iQxZfqxq9D/JtCpZ+yrN63AVKN0WyNvZqmdl+F5kvJDOA80ZC+t7dmHX8ve2a4Ac7XVdGFKQFi
Nkuz7b4ygn8dyulRGbi6HE5wU6lTHI8AYw0d09BTeD2tvZGbet0uLCOdyo9JggcHJLTehourCau+
vtZNr/dlFOCzsvwzCwk432T0dzbNr03S6a922wmQZP3MNAHlzqqPljWsnIwPJvLlSFIZuJMJu9R+
ZFg2fsklFpRpB43S5Wg7bt1wQN4e1SX1Vqkfh7bNTlYbnoo2r84AT79FLXkyeTTi6HCYglWCedgd
kdSin90i24pXLencCS2oR5g4u1Jq9SRSDpJhqr5NcTBx1EaX5Sf9SocF3k+buYubjPkGQEp77qNW
nIpE0jCrZHfiOJxcZHGuIT4+jE08kM1NfJFiVIIEHMyJy5BVxryHJSqqNX0L7GbjcOw85R6I13yM
EFweRtv+5alJPhSmf5l8fBHawZPSTOlwiJFlbkxDvDkojrcuFQVFUz+TdOhYB099HHyWBluwrXfD
8HwHQXE2MnnwoVNCZrtjJpCaW48wVld9E6sHQ3avDapF4KKKzCnfDSnYk27bR1b+QAs5HKrxMsiR
2BxkvTUIsA5l3RbFL2Ds2lVnsuKv1uDrZ+pzbs/FIFskj71fnPwscK74cs9VlwNYzR2I8BkVUQos
14sic9N6yConI24uqqlJg1TN1aq76RNZeDBfajNSV40Q3cG15vWzfvQ6eY5I39y64CF2oazeBsV/
eLceymEuIcCW1wyr0MaKUF82uCpWmd9+bDrx2mNDxmY0ATtx1l4aggmDQbRm5f9WGDEetNxuHgZe
8xgM8qNRBW+cVVaN4xO13AQcc2lq7HNVYqDJ04dGF6t7lalKMsEWWxqUYHEsPWuniZNmN2PvMpeu
ZdDnj40dc+Dt8pdQ/LSAcWEPbyaOVfJgNpX9yQ+/QlH8Fo14ZhxvILzKBriaW5T9oy38LTZLaxPq
NtrhbDtEuGOyWeit08OOiYP4AefgD6fjIOfRGCAtsCEYrcURhGAat5r9mglaYpbVuT9Afpdvxiyi
hyouqXZ86zXI3ZWO3C+il/3VTvKjMr38nDbFc6QovBzhwH0Jx6dhIi5Ae0a2bTOXtOuk9o9Ja591
F00EVwj5tbcSSTCfJGemFKSMThdu+cqFMY0ewN4YCR7j+wmuYnW1EqYXCapj/iTouC4QRo8ImRC/
4H42vV+xRT8KVyZG7w5ZwDDxrGoUq7FH/VoNLDuBFp819/oqjqb2KOZ+xFlllNvAnLYsE8kuaYez
PTEC7a3m8S8Q5CIgA/40btIQsx4NyAgbhZNvPEnnPZy4N/sOnXFZYWchR8Qs0pfAXeyVGuEgat+9
3zjGBv0bgYhG2HJyDl0MM+kDrrFhFYVzCXoHi9A8jz89FzjfbKYBHUESufEKLgu6/lGnCcTd5bfy
5H4z9nB5cPwEj4NNYJk72KQUibjf3PFdUAVgJ43I9iO7rU+DTbP2LppkUJydXJqXq0wCdJHRuHc8
RReWss4va713Bo7dQU45xRbk9uh5S4zlK8IWtjYswlPfZl+71k0eOMo3K+UK9i7OTce4ap+GNhBQ
nT22lMm8N03p5C0/M9V0sQor2sC674lv6L8Mjmp3Q5uX6yxz6X16Him0/kChNy4WlXZAaBNr83Df
8bsWkkRV9TtFtdUIfGHck9hQgdqNeTF8drV9TBwoP575iInWlGN9LEdGZhPAIaAra+Cm4w2Jp7fy
FJNSU23HzhbHkEW28119nk3zafYz6xF8NvlRysCxPQw8OxSi/lLs5G34TQ1QE3zVcTc3QDZ8qauV
GQzpyQH9tZ59d58vw0QTbx5l1ICcvmr2zE/EscYetJohZhzCGWOVFTZv/DvML3a3bZPEuuihebSH
0T0aEwZweum34FRd1xBbXLpFNd0pnC7HNDP1Rlu1v7Fd/VLntn7OVeocC6ellWgUN/XoDtJ5kll0
UX713fRzf1v3TrP3ESfQqPC7HR1f67VhqzqWTD0qVd1yCNvA5nDzhWwIGMyPSJqn5yQHb5FNxPsY
RfKQPueNL89ul5N/2qc3z53ABQxNtLZTlug5ntwLJ9F+utJD3ggFwyOFdvqEZpUhXeNOK+kOmqcx
m64ClxvGYSJb8EGKJ8NnsXVs7R9CIDPrusPRSK0sGUUsd24DFQarL5HxFLXoncr/w955LTlubGv6
VU7MPTTwJmJmIobeFsny1TeIaiN47/H08yHZEqtr996KuT8hKYU0AFE0yMy1fuORCK+wM2DKhYfd
+cukV61VpDTMaxKS5rITmG/d8N32YWdJucsWU+3jO7lM3l0n/dIYBE2G+LFCAftJbUfYpuAfkfXI
UXtvv7Pn9xeQpvA+A/17YrZa6KaaHiqESlYarO0ZYW00FTz9vjSM5ciD8yHjYTT49s5g0bTye/1r
XgzBM3iDV1vJl8j8lj8M4p1e9GSntnZoGtk/6jyQFTBlB5TWIR0RbtkY6fijCzIfakNM5kpr9WfX
fWNH9JgQMbrPvEhbBH50qptYJpMR4Obq+xBMuyDasKA/dCnhdCl0h4cyl/n51IMBx7toEHnHnK0Y
iUn5pldd4Hg9qyyBjlp+kNRAXuNVnDa7wY8askHFc2Q01aKIyuLNnqgIbpf3p6LI5EunpK/w6fLz
kFV/pg1qZGoXxuuok6yXccDdjueSdJcNcD+iDv9wla3XpmocfBGwAUBE/NyggpStLSTXNSsEFEyI
bY4CCc8qcxIqMOoiOpSgp3dugA52PKi7EYoMfB5gsluQnAS6nFie+Wr6gFnGi5tJ/cpHQvfgKt1e
m0Ij5tDiJADnd5Fk5XAHjm64U3mULaS+J6rbDE9R4+nnduDCM51bK4qO1W5ck4RuivbBh7K5MVuZ
H8dUHXK3eZCdrW7G8inO/HVmZcqT53dLS5WTt5LsyjpGpmJVZkr9ZGE7wsJ/0Zqw3WdLF64y30cU
apCKlN6VfHjrED159h1o4LZjL1ucxOM6OiQjMDInMbZWjfoUu3jbrPeZ3yA+zGvDAMG2hpR0CN8B
+brGXK7v+efHj3OLpRD8d/5hvl6CtVyjW7U37tSz/Ri/mN+JBqv4MXezToPgj5ILaaNFzQoCY7w5
lprG0uEpjDrAsEHeuDx09inoHsCxY4gYlgtQs2t9sVzeLe/e7mCWzd7tmYIZcL/sl+rK2BXb4Byc
22f7VfsT2RtWvbmJsCDhnDkcUarhfYG/rEHqYxklK/srDozpRt7G++HcndXH6q0EtA7PBE6UhfbT
nMC1Wy1ggkn1qunWxPJhr4IEgUEi3/lDMsyN3H/0m3xVIYgGW4pEZZPb+QYhxHbtho0OFb/EC1Mb
pK3dpXfQ7rI7u/Hfuizp+aGaS/LW2teIhcCM5ayENGhkbbwUA9+o7d6zHDGAppcwgQNyd246+Xn0
0lXVtfELByHIpMxjjRnEL0SS50YJBAEXoAJuua6/aHiR+mPIcjNM9xqEj5SbeHgpl+ZkxT6szjVS
9ytlhwsWkk4PZ+sCr7LIOwxNK2x7RFHoebErkPu8Vi0/JI6Yw/oJ1bDcWai2Ye+DEZCoiqOo4qvR
JMlBIZ22I/N1kPxDQuR2Vah9tnNyMyNfztGnakl2ZDMaLfapWrrLEgslD98rKBXyZas+tu9Fz+ji
hRMYJRFiJUl3bqgdLBKEK9HpZm26K1ov20130HXYqt/a89QiCAcHJ+2wZRKFF7oJP26KW5s4QtZm
euwzZ8ewlpXpNauU+dodXZyfxK0bAaZQOjnduafk0HCafOdWXrYe6ris9nKuNusMebfRwBJKXLOq
gvR69KktLBBwUsq4xOwxfhrTwl+VlgqRqfKDesGEhiKUVKQ7dj7proLWGachZhBJpPLoUX0YQiSq
1Vj+WIg2zypjQnrZXpredVGQjyV2GjgRZW/2yN1IQCQ0mad+awSobCHpf/We6kjvX7GD/y3q/+9F
/eGUgeH7n//nf11BZYv3+v2nev/de/Ljf/+PRcB+NPhW/1f2538hGNskX4P3j/r+1/N/yvtb5h88
YYG9oZwNdVdRoVP8lPe3rD/AwxAmBokGnBSM19/y/pr9B3BywJrAtMGqWSZdP+X96YKwooHgAUkH
HYGuv+70J/yt+lT/CIebXv4jBFp3ZPKjOgASlayJqU1/+UcECcDcSPGHXgY+ps7g3yXen8a4Jwa8
ktlnKkk3k3WcHm0IJ8oPo2In1D6w+pjJ43cVJEQluwjdexiChJuuO3f5Rg6ICb8qxKLq4Pzhbf4N
dk+1f3e34F0AI/H2qBAVfr1bnr5mbtsed9vLO8W3K6hR+Vm2kOJx9VfyDCCn0KMHVG9YG4J19xaS
7yS2BrvdFFL9VU2qWaur0P7kJaBWVK/dY5DZq07DJljXUbnA2488L2oEWJda2o/pBwVdjpTAacqP
pRVRGZATaX6eLjeY+AlObYyIym6lF9m3aQxC8oBfw8X0cpnhbDrHncsjlne8VO1hRoiHYtuIpmnI
dMkiV9bTHdiIW0yX6tBgrPBllPNvOlf/66YKHRtk7mm6QXHDqP9msrE0LbT4ufGAy3kFGrdMCS7R
qQpgLiYjMzUgwsdxwXE10RVZCatoNFVeBCVTPk1j/MRclsa68DmVbhALExQboV2Gknl0Q1RucGG2
65NO8k5twO+3/Fc2y+lsPXA2cuJ+MStsc6drBGRFCp8nLOaBBeeiozfzhjVRx0WXOMfpcmq4b9oK
weV2NY2Igu5SMDqrkUubXrar5T9VG2GyqJkTBzaqvQ7IgzOilAvwGuK+ePFCsVZ//anT61USRGgi
hZgUFykrSP5yXfPF//uNIX8l7TNXgQSIP4DroPuMHWWwnt6e6W+fXnz6G3QpRL8DiNP0WryF7nRM
X5URg8mI9j/K3Nqgpc86FAWgPxCqYx3vSQ/XCByuydQgQY91MMdtdg7VR9aiC7buc7neBY47Myfg
GdVpcKVgIssmZkAEUp40KWP8dADxTwL4TZPup3Z3REytdRfh+CXgNabrVhE4f/DZEZebLqFy7NQW
bEcWaNwVDLT5X6faWFMXJAIitugBaGCX46kPNetZu8x1/jKuFunk2QKlfpDxQE04fbqD6bQOR1zn
TdGkZWS6G1TMVy1CU2hAQzcDQQMsGRCGBdnX4et/wDVjLqMZ+d6CMi2b6L6X3Ecs+cg3avmXqErA
P4DTGLSzm8TPXW6Gi8BAy9c2yBNb+2qwjkUJlwzwVB2yA0dnpGFLvkhtFj9DsSboioeQbT9G6ata
seGRkOVEysnGi1TuvoElXyTAL5BLnSLeik+kXVtWGDNGxBi1rr4w/c5zNF+aDHu9SDvxEPOucOP/
nj7//fSJcvp/nD7/b/xeRb9MmNczfk6Yiur84QANYMq0NBnMDs/464SpWOofkxGFDGkJUDKT6t/z
paX8ocEfk8GY2iT/oVX+PV8adMHdo1fTLB2YpP7/M19q1jQh3jhD0/0oqmLoCCZghyPbn+mPttUO
SdLI+o+xqv8s+8E7+KNB0LlBNBCuy/gehKB1lDr8XqSNivujol3KkDSGYllkIUpMvv2uv3hYRC2b
JumX8PCyh7Jsq0sDjsO1Y5DYU4HFBFlE+KFrooxUi1w/NoZ9BkaA5HPdOjU/VrndXQdL9rBr9L4i
/udhTZvH+UoLyI+NUHOqGM+evwsrb7Oj7UP4IcMmYS6POx0h3n8dI9ra1pIO6BaLijgVKslzaSUN
ClxSt6hAdb3GlnKHAmvzAwGK/aA0zdtA+mvR9gauCMTdd5GsIUBt1MGDLrdkaywsY60R8HwqZyWW
6G5xZJWfE79xn25Nol0Ut7bCjpcV0KedaAeaVuFldwGZaEITBiyzT6cC8E1P9osjvmnxximTf2m3
1QhBgSyPC95GRoviWs/6iD5xocDutmXcNRtQxbRB9J7Owndrmxow+SzEWWdlVlUXr+Npp5NQmCex
nuwlgrkZlpxISUcDWfN/ORTCg8Ah4i0Sw1a0FKBiM036ozgauywa0I0gczb1io66yLw1qFXCk2jo
TdIHxVswwrp1UWTb6Y5nv+ZAM5GwfHNcgIs9Cs6W0/R3fp8Ms26w8jdFCbAOK/Vqb7PTfUYIa251
efHWq2a6sbTSQxGCYRAEL1mma/dWaHYfTi/I0s4lDdhkTj4EoXUJcWDbLs7XqhtE+p3pSjj4IjKK
0JQsqVCzTqapuvxA8GTBFlFaFMjhnASqypigVfDv9n6j6Ptbe+On7s5SvYtoEkUzjs6JTBo6gGTR
r9fwHW/EV7xPVqQhOqQHKFrZaA9j0oLj7/l+feoQQ25tVZBg3+0jKZJbITOOpuOaURUvotaMOjFu
cfi57ksxXc2kAhpPthxpo2uL20iSwNMWb1IEvTViDoaBLvrKLSiWe1HIcb0uLckCXNzU902uAP1I
g0uBquL3VqnuBtlP3rU8UGZx7nhPQwWyNyDOd1Jzf1ybvZLs3bBDty4gBm9kTrP3ZBBrTz5aAeUS
3WTpjgB4itfkoGz6dgjO1yJOowNKfrsPTVOnZBcGCozItdw6gtYJzt/JePo/z50GJlBOyEDH+jxU
WQgVdYH2tuI8tvxB96LQVT5nAuz68tYWuOPBCTHUTJq+vi/1uDnItnQ9yUXsamuBnkOuRtUPTjOm
B3gmohKEIznQD4cAuUhjO7m99ErtZ083nRai4447lu8iOA91CNqX7GN5BY2VZBoCczz3hBxUPbVD
/6HdtVmhpUOkr6/jmtH170R/UsnfATbtBnRe1ij2yFiKxcO9tRDH14KkCEuVwZoTYlbuRRu2MM9l
5JYHEG7Kfe8l6aG2otfbSbVfoiz/60VZ/k+jM689FZ6i8TH66dmO6+Uoqw12a9SuTVEDfbKz2rmo
xgrwN2dQk9vYW7tB7nyVSFI71/hN7/CHDWaj3rrHDp1CciRG8g1LXElCJFCuzWIhNUl0tAc2RJ3x
c1b45wFGuMhyw/sHviLkt0+TLFtmTVVM3LVgVE80rU/7vMpUkIgciYo7VoNIoi4feq1UDqrhtObK
ig1zXST1k6QqhKkTPSczGIzZOp/exQbT2KEHoi0AK0prZFuklfRZOXWKNt9T6pkFinw3doFxVBKM
OvSSDFQahl/jEWUpgmTrfPTeIxxoH2MAAJd8SFeiJoqu3cZmk4B9pb/Lg4Psj8G59jvp0aiBjMmO
0xxEZ5543cQfKkngM1ZGfaYyM4BHoZ2eIF1KO20cJORb5fBljIuz5yfhd0UOXqFRKE+ZGWirNIis
1QSIS3wUVfMulM9BqFuEnLWA+FWrHPVkRC8HFZwnJWUP71d9RIKCpTJeFtEOBYF68i3Q76WGAmZM
O+Op5ZJVDKcqWeJk9A6iJobZCKktYlRbVzgg6PfXYdtGAXHpq1pyzuxKX/dmKK2dOrCe0FI6maXX
fnW9iFSN6oxnhMkIIiArAs6uz766d52FaAGSWtZixDSsv5DI/QcJEVX9leUKmdxiS2fgUmYbJiIi
QijmAxkGMECf4HDufe8sGdtZKOX3IAnGi+YtI6FqXrQg9Me6OJs2SFlEfOulFvbJo5wn9cFKG2/W
eWG/14qYb8Coo181+UKwFgVFnUAFLCbg8a1DHIk2MU5UP7Xdzv3U8bvBtzZWmEBSegvwnpou80A3
jrkeSVts0Nx11OrtOUH/cO7rEkEPq3lwtE7/Exkm8Faa963xEwW3aZL1B1BQ2s6wkIiFd29D95nq
ZLVAiFtT6/VQtJq1Ua3hZx6uw6eBot0hqwiSv4kPHRJPm0KVq23uJvkJRDKmHZHmvNoZ2sRK5v4I
oGQobZFvE4fIiFA6jXEgWHZhCxGvTbAnqDEuIobEYR8XpzA3wc1MiqiiaXBNpFiTkGkORXCmBuNr
X0TOodb4rY0ZwE/gwfhvh3J08SIKOcdysspYFZR6Fl00tPEuNokxzKfQFxZtYhx2MdIGV1sUu6bT
RNHZhbRrwgFv8L+a9L5NjhaqyBpv+UIlXbuhLwTNFWlPEQDPpDdNoOkUulZ0SzfGTzudlg63DnEk
2hD9Ajv3u+6mjFRIrzgFfTqvVr2qnJmV9g6xozxgB/RDj5HS7e3GeLag03gaSvTK6HUPeKotcZFE
FUOWskPugI5Xal/5alr6xkVZ+cWCCbbyWy/edggSPzC5fBMD1AhFOcOoHhwjKLb6oMvA3DXppWzs
tZ53yleHnNOcAGR3MtEWPTD7YFg0dcRrL43W3qiicgV1dQL5esdoSP3jYKogX3Dq2uJi492xNIY6
5dZnQlLysZjkd5VMcnB5A6MsOkXRSuV5KBX5KGq3EYUWcPp01t/XECPQZnOv16hDj2iEmqiAsAsS
04jG27vrYZgp9k7SbFo/HPbnsRuktYUG8xKvD+nZbf1xwTYO9o1vS8+EaKGG2cwGotdE7kqybOnB
j/CrQQ8cpj+j2nQs/oHE90lUAAFSJjpjCvXKBl6y7Gt/nepcP+oDCWrxD3gU7TlT23zWhW71NY/8
fRuVqM1Hd6DxUc5tvfYQ1pb6ZDeZvqtD6eDH6IfMwRfKBPvibCVmNzuKUYQe/HgXtGlGlqXuyPNa
EUDmCLnH/xySFYowH7bDU+xaQ8IC71oFZQH+il9vf4gJ9oxm736XOqBJTpo990PKttUGIaPlYATQ
9FwQd9ZfQ5kdKwBNNhRsmB/R7dqObq6/arYWbIIMsJGouk32PUZ57qzZknSxDO/hejapoBXMNX8t
rl042QVTAqD7pGe+BP1Y7bwkJ4dTqsARxeG1XlvVXhxFRoF1l1CArzME9LIBmZMsA3t6Ips6rwzS
KSGJxtHVm21kG22JOGRk74PYsq5F2Fcd1ghTHQXbYjHmCEi2iTTMxeynu1gp1rX9qitIW/Zq1m8d
soEP/Ia+iwElv+6ZJUv2/TjicuTC4V5VwAMAFyJOSX7nvar8aBX1POKMsVafRoL3q7TKtaXcmh+r
EJu8WahhIzvRi0Ml8BGX5EgUPomjGUyhZvWpIxi95B+8SoXz56ePnz0vJHUD9R7TEf0f5lxF8wbZ
6UPze1vZpXlnkH3zyF0f+0Q+VUEw3GuACO41y0GsNlD9lTFVRQeEwiWSH8N1mEdQeut7OIObXUya
kAzvTKpV+wKzy71Epe/s5SZ5bjPbvehIVV4GJY/WhofMXxtnVjjHwwL2EP5Oa3GGGDgiEc6z2tiL
M0Q78cbpqqIBny5bXFXUxBniqoniq/PbVfyB9HsIWmItxgUReVCvWmlaYexw/o70+fVwqosjUXS2
b+w6k/U/wskcwmBfkMcHTxFF6eo//wivyiO/fgwEvgBeajrxDI3w2a+/QjVI4ygPDPV7nINpIQwa
nYCA3Ds2vi8WrM+TKNpJBDkMtHCekfFeiTYxVhyVtaUtO8VpkYbgjFtHX3T1tvWH10/tQ19GdzmG
xb8Oj6ZXh65zqDNcoG+XEcMqKcQ3KNak66uLtmsB2w+Edg0N4u/7/XlGOm7UOuGn82tHSu7iiDHA
hxNuL4bIw9pOFRTG/r65QK+THZo7pFdT5G/wb6YAgxvPrvXPh2KAayoM+Hz44TRfyyAx/cvFpovX
kJQXIPEc4GC9dTTl2D6KI3I1qt70RyNsHkiePQi99yJDQ9/uyJsbfj2gGokXxkH0IA1hH0R1ID61
qjv01IlyI60j+d1TpSovYIi8eyJQ/Z0FqWIy7JTf4gT0s9JGymH07PQRrBdqa7SzmUYtDYGlTeIH
yptq3uNNUL6aRKm2uYIFpxj1m6sqaTH+gzQAgiR8MX/94pItVWVSmSpzCM+zX7+4mIEqUdeqyXeC
HnzCJpZPs6ZR7WOExD882mgvalmoQjrBnSdeEnGtSYcw5EMPHpW9GxfXpnqQA/hXqu2wBNW7xW1w
P+JiKKpVHiEKHrqQHdxmLXc8tyA/rQOlr+8QvbYv6Eax/rGsuWOlzkU0pXVa7WCf47yS2vZFnYp8
xIo7gd0OAJSqGBdNJi2yaTbQh2jrJjYj8/HWhi6wT5XO2IujWyHaUHhNVzyiYQ1O4yy1iEEIToei
+HTeh24j6gayt2xmA1f/fP1Pp/3uUkWFKcqAX9hv7gxmlbWLeY/AN/bIgeDedxBHQVA9t5EhAZj9
pR2lrp8jxFitZAXsIHvD0oQ48u38T+M6oPTzsjMRGfj1Ahl0xnYmXqTy0mZhc7fzD43iiqjCKnjJ
WXd+Y+h7N4KoQYgKURZn71VRWa2kmnbRafdRUM4wHTWu425nEH27uJD41rem22nimr6+DtwHorvy
weZelrJUd8+1arxpU+g76qHOEWd4N9vJUAFIz9olcnnuvXhZmnbxxR7scREPJTuMpsDNuLKMhaS7
5ptDoEZs+80Y1JTky/FDr3bRxirCegPBetHFhXtS3XGT21b+LFU42+dx/Za4WfGMY1t+aNBVJOZK
FXNXCwYgGKTr2ARNi7LBAT2aertyi49yEmQFbNemO2t9WGK4h59OjhnQQ5cR0kZFy/ouO2+h3WOi
VMCNIDE63tvFaG/bEIBxGWnTjN6M97kOvMYMS2kj2mDvjGdE8q8niCaC/QDq/aJZ4HM63osruZ52
cXI8u8WIFnEHxPpGdGrdopuDTSZKPJSgna5PvN4AdIfJdrMZlIKtPM4YohC9tyfjrSNibjFU4tK3
pk5c5PZAvb3SrU2MVv6+vLtRtmLe9saRebzGehU9NGb4a32a0QfFIKehuMdb0236V36zGhDjbouD
T5e7nctbgNKQqOtIWP3DYkH7VbCQDQc4D9tQDM2C4cfa/dMjV8JMx8piS/vmadLeLLPYxqAHZlKU
wNq61p3A989VoVezHpmQzbXRLuz8CDR8aZGex//A1/zzKI9QkpHRgZXFKXDW3HmZQb9i7xyeCiB1
i5QV+UKTzPAk2kRhxo65rgI5x6mHDggL4ckqVQ/5AQhs/yRqKWT8fplk0Dg0zOlfECVkFj+hRsAS
VyUq8NU3vfS2qhnkB+SC1RWuhT/60hmx8Suq/HA99JyXOpcsdEtc+ZtHwjpj3npWfE1eQoly9uiE
V4gH5zqSHzANywhrCqshj61WZnsce815NBMVeoFsv6IinmJzMil2WL7zWuvNe+5W5jnOvPgC6fWN
sP7lPy8FpxzorxOqgbCNo1tC4UpBHObXCVVxIlvtVTn9ZoZ4tJZhj1Fb5EIp8M2zqMmyra7R01UQ
FwDOMU/M7II1Tn4UvUlnlrtYTUAaOBbqmUXozyMQdPt+KNy9OMq17tTC91uLGhlPWBHiUBRw6Rbm
OMi7zjNckhKmu8NAudzXUS2v26yuT6hascggCvFoY086b5wcXk+ZYgVU2RKvawTewTMpiKRKe3Ek
2kZdRUDFcte3ptswMbaJWg/4y3QuBEKuFQTtnTcE+N5KobGy7CBdYRMjPdcDBOtYdyvUKagCj3qR
JMc4iZqMO3E/1s9OL6PpXoyXSkrDzX/+mJTPaWR+hQ5fSBZEMqt5dJE+fU6upMh9jhP910Ay8nWT
Sl80VPouooDZH5OgCc/cJmbu7P7lI8TgTYPJ1AUtnfRSNl5yiiYTA6lw8Q3BEfsc2AiOtMFAVvnd
6CT3JK6lTFe19YZUgl7ikvvXaxgBn6nNElNcT7RLQfnkYfkI3nC8NDmc7Ai/+X3jGso+C+sRPylT
vY/DxJ9Dk+7eu1rZJFAK/7Rj+LOxab+rHc4mUMu8hyEcUeJSUncvRxbC8SiPgYLP7m7pIB3e/7LR
lOhjiqg07yflqoNIEQ1O2hxjCDS/OyloamTlA06wphPEEMnum+P0KrUfK2DDoQp8eAVDKs4oOHbz
vMjq+wRY+7EM0MSL5PpeNPGjwJ8A09ilqCqtk60Io3g9JjODZR7QNPyRQvY+d1rgXHrNfuj4Vb1O
aPMVbrQFv6rGfC385ti2TvgAGzY+lR2qRCDAzdc26dEaH+x4m7owY8MoDhZE7pCEHUDVoPx8vBW+
bP6slnX/hOUvMXZsDVptTxz7Z6G6uraPYRljmoUXzDY2MHSY2sSQoU60vY8Q5jqSiRWUYda8qN9K
q9Ve5LoYjkkhk7ieqpKU96iZDCaODYH2UrIkmHUtHImf52Reod/DKzPXfucXd7ZW6Bjq2vG3yjyO
ci5/CeBpdqaE4UjZZA/mQHhDRmqgGIwBt0dJ31ldPTwBftgk5Fy+YC2lLCUtSrYZYN3XEBiCGJ/4
YLjGMEe7bTrdMWbTyW+I+aZgs7Pmn3QAFVX+PBPyq7MMMQc6NtDMz5sPw+tySK9l9tWu2MNpEBBP
UGPMUzH6/bxO5HAl2oAJA10uZXVT2swTt3E+YL29G7uHotNqmJpoWTdWr6y9oXFeWq9bhq06vsM8
R5VHtr2DnrnDTsNY2EPa55waJhMSXqEW1MqzaMKixlm3Bky6W5voMEa8ZUBjHV2XM4sSBeoyyZQV
smBsBhMN2AXpgm4PJFIn8QyORFQ9L8dZGcW5bn89FK0mZCd3/mGAOMxzcj5h2G9FrZ6udh09ne2U
JT53yE7tWx3Upy65+QOOa4gSQQnbEAKWoeyZ6J2OVj03QvxtwiqD5z8V0Oj9w5CnBaYmoBdvbeJI
GLf92zasiaM9aky3UWIoOTI0Q+QW5cG8kklBNtZSkgo5nOuxhZW06apbLAixYZ42b9gBYCSvAFGZ
mgYrzk5SMuLSQU00VS2ECRITgKxVNzyr8CDxxQMZkE1ksTLGTMHTihWU0+HND/y9ygLy0Y0jnbQf
+uZiGB+MAXQtCjB5RqKoLfV70Q4apluWg+VtRVVlTwcJ481ASgfAL4z8LNqHiJ3N2sH3H+upaBUS
8E79cG3xEyRE4z7f+WZpnKI0yfcoEe7Vvin5CCiwgh4ReIBFNuIW+VD5nrwrQ6RGRK8P32CZYxO3
lVg4LIbQC+6AqZQ71IaydZ1GDaK8sjNji+5+7Yp6HtS6+8M0ixdS0uVLV3XGAunh4K7wJUQjUBVe
xV7QpIAdI7aG4tBK2SVeC9TXobhOdQ2ppjWuspPko48snGroNlkoZ4N8fCSvcw+crC0liHWR20lb
Mo4GOCfEMUj8yEnabQHA7GxQORiCmVDK8T0G8mmPD4Rw73D2VN7g2UIKqSXIl+NktIRb9NlHmx4T
aWkrakWeWWdxZMPbd3BourNjCCeZ3a8ieXBhCE0PXjsY2k2tBm/iuYt3h/OzQ9STsV+MQ67uPz2f
wSreY5dkQM8NcuaoBPKsk3XYBYYZPtlq8IQHMUDIKPHf9Mz8bkVgefts2MFPdhEs6y5SNMJYQFGJ
22jdO1HYhYlOmWsuZasFDCnaJMlw77JUeQ1GjWS26JAaZDuhua+d1EGTdxgp0DRBTYqqXccjgNap
XlZmtSms/HwdNzVde0WdnwdiW1MhxvEVO4tL9VV8Ckrc1RQfh5YxlNsHUaCq4gD7ujczMlBuWOC0
bkblWvThNpQdc6V9EjV4X+1DUYZfDbzM5kh7425vG6CopwJbp2phA0NZ3toaM5JOneusvKQyD7d2
K7KmXWv7g1eSTqpcsOfkWZ7giIxolGgUg2U0SLdlmN5Bwq63AEHi10FzNrWRkPsiqHxumvCraA4D
PVpHSd2sRLXli47gjx+czNS1H51aWoj22rayHVn0aIEFTvwaIXiAxEHQrWzFY6NrZsqXTModYqk8
CNJ+cM45Pn0zIqjluxtNVjay713APgFbQImF+8VLVB/aYNG7Ur0XRYS8Y467xl/1XhqxxYUUiaoY
bYno9sK82UemWu+V3Iq3De61ywL1zLPlSAm6DVLwvR7nVl/38DUTNI6QnDllYYVngNMwh0Wx9dwn
/UWMDFT5Oewc+8lQoBpKsYsxuC9/upZnowIXmfnZ6kYszGMFhTBxqPeRBmlqau11BMVzlLdklJGh
+X5rsPiYVY7Zbi3PLJ6KREHzPu4w42TT+CS7QQ0/NDJXLFvLp2yweSP9SlmKXifBtHZ0DXkhei27
RFgTFau5qFbI3u6QtZNgSnEuim7poWlZp4hqygdmxbp57+F2Q2iu9X84wLgbt6uQl3T5Ndi29SV0
00kd3U4fxqqSloaruHznWyg2sDw3nTJXm7kSR9ZdMeDLiCWo+qinWAvWVj68V6h7N6UmfYlUfUtK
zHs0K/TSRm1Yst/G4DyTojfXrLBYlkL/MZODdmmA/Z5DOEy3pGAHLK+ZYQbMzKdCId93PRLVRrFg
Pk3FbQikxX6pwHUGsOBhmpGGSxl4514URL7rve6HpLrqiXxcJ7a0lkro8tqkeS2KzEmCbZvW77cm
cTRKpbLSg0yBH5HUi0DXhi+J6pwA4kSPtRUUe9HuTe2hLJ2kaHjo0Tzad0B2FqWHHYs/+NkdAeUM
Qh1HslVmd3E7/OwdpqpoE71ODBSmc8vxVa/8fK4OiJlpZl8d0TR0cG2qiq9tCVs9N5M3bD3KVaUm
LYzFQn3INe9dHVkBAxfd+E5dwgwNyztxpBLvw43Yxv5DZSMyk2y6RY9tAu6vPKPkcUzbrUOcjCx7
MdOsIV2LDtF2vYKhBg8WS7Q1TOKDwzQGQjc4ga8jZ13Y2rU6VChTiqpLqH5mSvmhK3t3l43lsK/z
Dra8YkXnMW87ItAyt852GfGNvjlXNXbqEUIFhFtC7QmYe0FMMjFm5a9V1HU6BAGi/ADd2M74EheJ
9iirWfDWano/x7tbu+h1bK56qAj7DDGUPaxUJEBtOb8A19DmY2ESAEfOe80vNz61jv6cBijTaVNN
NOGeFJ9iq8EMsQlL1EdIhfO20J34UYEc8PTGlsXRzk3/XunacV2byDUBaW7e/CQGTmY2j0rQWodc
jrO5mhTtW21hrdc3QX8MsFJ+qFX96GAP+6YixLrqAxXwyHQ6+B0o9WkI1SNci8Q9AQp7J5L1orD8
FL+kKY0vOjKR4b+NgbPjL1KjWCpSoz+oerjCiLl+ifl97hPgVnPkXOuXUOvyVedL9rWXjxLnlgJL
ZtEr48Cdaon9qNeFe04LcH3hIB8z2Q2BYmUuFnpVeMxM8tdTTTSJAlfDoTdx6QQoeMa0LN9GsXOW
IzSqCzXJtvApq2c1MfRZnZTWXlRjtX+vh864E7XUVTeyXIT3omZLS8/qIQgnZoDwU7HQctM8VENn
HqYcXTtDp+lnXTQGXe/OULiJl7eBouNTtbGQ1XUR7/7U/ruxv7tmXZADlbvGZx0SG6dG9YINRtbQ
QgisRMuYdfM80MNkKUcvg4m8R41umqZrAYKLRXUqglh6q5z/x9d5LTmuK1n0ixhBb17lSl6l8tUv
jLb03vPrZwHq0zq35868IIhEgiypKBLI3Lm3VUNjZwRPsDTYm35Qp8OUlkTei0HbaJOabGFAS7aj
lmcHSpQB8fAU+QKx16UOlPJF2tEc/G3PtfRisU560vuvbRaFsM0RdivLsf7WWtXZiUckwP2GxXrO
HqyZ3OmtJv4gHRQ7FU9/c7xEUL0e7bkr+X0EzbfcihYj2LQvmWKb6zp2C8rK0uEJzmOolcS53Tj+
EehZ+TwGDcQtnZNuICscqarvl9LBqBUfuom5JBlpOufSAFSdi5lDSi1xARcUqU2KU2Kw4BIQLhuJ
/5ZQcXl0H/jL76+udK6o4V+69gjNnACY30/w1/nu16CKsAKZN5eryFaTjVVMIzyrU/vp1nA7dcmX
xjaAwMJuBGjATb4Q5EG63ZmIhRqQWkGhsJZuWdEePYIolDGl0T43FBXa3Kk+jINTHyI1aQ73bi9s
iat0LHDEoezfHP9MudvKAnmPIqn91X9zDinI3NYWhPZaUSyo1eEuoDzwpWvi72Fp5SdRLPhST3Ch
JYM1b1vFh9s/4pUVUk2WUZIkMMd8PdbKsiP/XyEnd4wOVWSHtyCT6xF5i5vo/RZBuk+49WMlODTC
GQ0bdcVPOtwrvbokw9dReqcjWC6PhE0x4+qXaZRLQBDe0bAdtiWikd17UwQA31vt593yl9dsjhYC
Rik6rWwXy7ponhKxRZrAEgHna7u97GqtYrK4TDxIy/L8xa7dHNyV8hkPhPcrIcKOfIt2UrRERRfJ
yz/Tqt6HEB3/mEbnzbCD4S0PbGtt1o1+iDNHPXVRBc1fCtHGUGbKHuYsENo+GsK5YSsX2+x/N6Np
uouBXcuDraXBoxxolaG9qN1GdiZoumFNmShqJGi3b4RCUxvUCyNQk59auy9DL/3VR+FPuGnJbikJ
u4Jwnk+hEGmo5yF7mN2hfAKaCLcRL+hvKTy5chJrpMe29OwPtaFG1YNz5NLZAMmN0VxrUQ0LKNwb
oTK336oeVg0Qz1GFzO6I5tTZFqg+9Nt3E7KxV1NJUZY3c/1bOyuXsE38Vw1m9QdLhXiZHHr9arr+
U5Pb5ZcRRQW0zYsnJ+nzJ9VxWShUBpIpoisHFMRGMmoyztKkOBnZexKBrfHObhncg1b+0JLmvc58
il2cpt0YXjCi3pPMF7aGI/pzY/7dhPprTqofWV+RpIZ59Zr6SrXjT28ePBLmL2Ebw5sjXFDneYDR
ZviklMNeBZXjI0UO9+rA627V9XP7afXZVl6XgDg3KmvUp9Kq7XWT+8MZ0ubfDfSb6iELesop/rF7
7hgTTIpB+FdsmwTD82/nu880kC4oJs1fdIl1jXw1fojHKnxjqaeuyhGaklvXbVwETvkQsjtrMezO
fgoTvXC2Eiia+kb1DgTT6LbgGyotqU9yNGr9DwLSzplHafTGNvhcjk73eDsRifYgC5InOVEzIG4c
2uzaTUKcRry8M1JYA7IfC/nSlrYO0utjV9unu0naAckNFdHk1g52bPji9smsuxCRFh229h74aDWl
1a5I5+8Ah+dtR430paj4oVSFQfJ10mCiSBrvx0SSWZ/Q9OS315w7IslfotzKqfituiffFxtBxFqP
UKjkB4/gxUOp5e2VqLoK8VQSQxSFCLTtQ1YVVWCtS8+Kn2TjdelOBQl1vvWihjitrezsOU1uDq5i
zQ9GTHWx0xaLoNP3ipWMUK3R+FBGUgkpDifvo5/jzdwE/lvhO+FhaCgqM5PZe4uQm0YG10ELV3S9
wXeW3F4wmIhubaQ/ytx0z3KqlfaLTiVcRuCjhJfbujnZbqkfSyNBmEnMKQI73eZZHqzVNlj7JkuT
Gfam41BMngbpolMhT5NqCyNuXI1dYdQc1bigKk0OFZ6gxBL+0LPwL8gmOCWDNKOgWVD9IbTW72Mj
u8peYQXt5T/tqj5M6GwKX7jNBulrIEV7cwOz+q9zSLs0jdE0HAlVIYSdreVmiCwW5JAdOXRHz6L3
cU5v9kxFr8guinrnCft/+kt7XxfFSx2w5bANn4rnDhS5ONIz4OV6Sq2OkhAsHydl3hYVXEa3+1bc
vBZV+8d5qA7S5MIm8Chv2drft2T4dlVZKTBe1sO7XNn9t+WdtOmt9bNstJB10X+sJ+/Lwy6BZbi3
unTR2B8ETYZPIuA9VFKxt3ZEF1bLC/FRFkJprJ+ChlSPtKPaxo1dz7zbkMV+6Vnn1+w3At14VcIs
OpglWhjU4iufia58QXDeuhqegbaxB/e/tNsuCzm25iUBLa9f60Vv7wfV8/fcegS6/9RtNBpqY2ky
tVsJdGW9oTz6esVdTnWOrP0oY7XezAMsa9KWObCbzjG8TlrVrwGj6I/1WFvPcYp+s+XV1QNfr/VM
0Fw9VLaRiHp381m6/JkwAudkqxwD0fTU7GVEw3jWneiKpBH1HzXPxCKLX2JlmCFdd/a9PYsa5nb0
z5mT+ZQZIWtl6cUenMM+T1PB3Ag931y2p0nA8WSji41XYjkf/tA3O2mKxQYNMfSU0goelCA+ExI0
pPCU2VcWsxJM3iovOm1v+OPp1pWxQjMpT1Fp63vZq2edB6rrVtSA+Q8sghBlEA2QzndjtCvKCtBp
mBNtXrN4d9a16HY+KxazVL6YSevUcK7D0uRp06P0LSLoI+O5U25nMyIRd4ani1rSSnk29F5/nr+P
g2qjGzAV6sI2o34PGZu18WoPhYf4LQef80v1qVXxrPYjCMtg5SAabEeNudLjjO11lLQkMUwbkvG4
uda5WV81tC+kKc979uPCox1bB1ppBqWbMLm+tqe2o9yyAwRCRzmwe3TsIqxXkRY9q7VabFnQzIDr
BNBDDt88K22GCdQwEBG4z5ROVhD8SAb0uUfCak91Y1wz05w+ZpWtPuEj6uNFl3qBLykPr8cG1XTp
pbXE1NwW2HnERlE0rGm4Gece4PAfWx7k4Y4MaUUZYwvJoQoTO3oFhCNjlqVDEx38Ef4i2ZXNXAQ5
aaW0WFRFyVJYGuErDCFYF3MSMDgIwotDObOlsF0tkfuwqy0k0M1TUIXU35pO/wNoFAd6/01NVcAA
tdFcWh8ewEDj9QR/BNDCXvlCaqL/occ6e3HtmqGVsM+CrAseuh7NmzQi2+/mdXgiVseCqu/mR2NQ
h7UuqNx7Khiy1FIfrVw1XuHcPSaiJ8cGKm7kmCo8xVhZJ9pt7H/Pk2OawED/mWd6KWjyMIE8NIHd
zkBJ6TGf/G4Hynx44DVQPheGB/2GgDPZUEKYxARjGy6pLDK/DeCikBrP9EdlhqRwgOMJ1lcCfBVr
s3I2vnWB+JerxDL6PkrOwEz1pRzQDMQNNXZM9cCPpm5CIWnTcoNWDq9Cce40Hi5joERvoUbYRB+0
Yqu1iXIExISkemBaexguIUQWrMjyaLSLra8M4dYoMgH8ES73UXl0nxaapUo9mR+fWa4vxsqwPwJH
nx7KJBkfRi/1P8YMPvHczL7ymmrXupbB1sjj+YWv6dHmwbcIQh9yiXjuX/w6BJyWdOoG3Z3+RUEZ
nMh5k0P2wGivNtQjEo4wcseHN8KFRLAzkieL8toX6uQJBKvmfLifqXHAqxdiKv5wzxr1ofaT7pih
242me4xQkuw2cAhTCtYeezhzeKGLw5ujOEqU+E3jTnqQ9nsDK/YVtB2l9mX9xmO/+VWLmAOVDT9Y
8sJjBg35S2k7AQDaDiKYMVIPZgR/PvLO56R2xmvvZNN1TGuWRAAFpEk21gjTYth0F9kjgj1eb6Ny
QlizQuhVJMX/nKP2eHyn1bi/nyMy3enghfWbNGU8Ss5aOQASEqXAANRh7Rblwq1o7t1MCd4jyJuR
HhcVxXIAXL+KHpqoHpZ92UApnoAhr5byBH+f9V/9OAqeKt10KUi34AcERLzS4Px6M3VgGHarwXEW
tNobvKRIVngjDGyzlu4mEVwPdJBKYR4VmzQPs9fQ8eYHqOK0VWjn6WucVzrKWPCTT4OavvZWEh5t
aKsXt25IlZLuFa+yVymgd72qbpezl1RQIxoQuouje6NELikS2Y/JZbk3zyboqkPctvEiKjsNNsbu
xfcQNcmCdniNmrjZ16ObLGU3tq30kOu5tajUbHwtQqgYfNOkHlQ4O6PiHvsxRUDItgYYvF3rBKXE
91z0csId5zie3uRYW6XGxYvKRzkxCXzjEQnTgxxLzci6Vo6ykWNFWTpPcPIt5ZiX88Zr859yaDTD
5FXjaRTEkP3GCTzLmfki/fKpW8Q1EVF5bWcwV6TZ3VXYNXA0dDYav/CMJ0iMPVItULzOYfuuFl5z
lmNI27OViMfkKAf5mWfLzKvjvRxVnKhYmayot7Jb9MQJ8nFUNyZ0LHZduofcL6NT+Z8NUi29OmhH
aZ47KDB5Tc+/3WKNwCsUDqsOWZFmJX3gG8Bnbud5i3LO9XdXTpTjcnbcxeoGnXgh9AU/Q2kP6p7l
ADEnXtlAeqzUOBqdOy4Vkumr1jc8/lXCiI6oD+5UOrkRSGoVyb1o0OfTvZkF8b8OX+4ehN9OEz05
KO3JRPybCnGvfoA0MlxIY65RxQ51Oqe5TS6iaN3UnVjQKL/6EnQbKV+QuoOWrIrRTo+yCQOA4f0N
+yhbt2uz21BW5U/RBCHdv3zkoaLE2dHhyy6caYQEeuqXehSU+8qMm7eo4u0+Ik9FPIZurVdPc6LG
j7JndulqNvrpmdULW43imAjypqGuipWvkyCPZgX1U6Qfr2GVTJspyoJV7MVhvGSpk6+Mvihg6+Ge
QzmBTHugkje79bXau4SZOx8zUzev8jxuyQs8Nx5ncb4ijtqzNUGELC4hTRRczYjutL+k6WafUzhL
QrNZyj9C2tA6pay3D7p12GvFRoMXn1UTz8gEWYlLMFMtavrGSfKw12LXJe0KFBShphrQluJqVsNg
Lfimbra7m5z1x1faM3eqjppgNerg0f7iQyiqaIX6MUZOux076CdjavukPfDt+cOt53ZrqVW38cwK
EZ3eCo9mhXR8W1UmNId9/4T81vAUatvQbc2rtLBC0bfEOZWFMwsG+zhXUf2EoHenBE7/BEW8+aix
+byNAgii+ChCu1JODrPkZw+UeGUjbPXWjdVuzDP9anRpQmEhLM1s0p41xK1ew6/S2ERu91z3DskX
JuQj4YoCvk45ZrPev3jK9C7HAsK1J11v0EZsI/3J7a23YK5/6LAmvsRVYD+X9qZRkO9ccrpXxfOV
kynG7LRxkMEq2q107V0Dwbq6gYpWjGaz7x3/nEefGnkeOJjbxyGidLjR9IshRXbEbqnMjWctHoxT
JXqB2hILasdhrRRsljxkLM/CXw4WwkNtrL/9id8OSCAy6BtzfXYm8+JkIaCl1Ien1h3dvV0icl0O
pfnES8p8gq7AWsQTIl5tHVpPuaYHF1hht3JQuoXaaK6agHD8fZY1PBcUq13lHL00uoc5mazlfdKo
1U+ur8cnOcdXCnfvigub4pp/XVh2gzg+JnX0atu9dqmtulmpSehDfpv/8mpj/hkaL4VipFReU3ms
ufr82UbwVY2zAfiI18wGscn5kCCDcMgUNkEFCMlr5EztckAS/M0vIVXPe+gfxuy5EU0dDNScKCBk
8iLNnpFzbs56ZB1lT3o4VQORpgdjs5zl9Vl8rCfvm2M6VsFpC7bMSdWB1HKGHdXA5UJPwgRW/FHf
ZU5/ARExIpss28j3gpOmfkqPm4nSy+Qs+2gqrEHGqQdNmKTdntmc5HE1rtSi6y+FAYF1nCbV59wY
9apStWnfNIb/PtQvrhBVnQfV36LN1K2tKKmIQaYUxaAJzSNUUZeVV5Zo/tCYPkxt4RyWO2kzNI2A
L9ugzg3Q4fKLJ58gLOiOokeahTHpVUL0QGFGdbKG3rgYorFyq18OVosUtOg2GqxeBS/7ixM6VzYu
+v5uqozOPEfaVW9YFyzk9BKoOD/4bMkvmpKaH7OdWEfZKK5HqEseFn3FYWGiBZSxO1renZqx++1O
vtdiBfpPNwy63Uhmdmf68XeeGz9HyHqIe87zUfPDiF9w0T9T8OuQzlf9r7ntPGi6ofyyeqStA7WC
aNA2FshPWs9wLHtrREnsY2w02j6CT0nAqoMrlAv72ArAaVkrY2yczzDN3I0WW+ODJroKyTtYkqx3
1/CdXdxrAaqGJNmLEEqKdPaNrYXm7rsX5K+UGFqP+pjHLzPZVWlukhBVFqitl7IbGL63ynpUD/+/
SUaJZhC81aC3CE6XWvjNDi19Vbatwa9hCi5BHizolB/sKz9NFVRNb1rWU1X5R2lGsKffTnUNRVuU
Vh8IhoyLchxsEsxj9EYm5jYb2QrCiE7WPaJhuh9JxnwSioHBA5zQJi2n4NOYwkd/AJOn8Bi9EMav
oNTBDtsNKiajLoKbQfhZzZshtsoPtONtFhoz7PvFCN1jb2pr8JZH1Sd20rNjPPWaHi0Vkd2uEZqE
z8WITyBnkxdeLweZ5q6jsN/Mbms9yOQ49W3LgSzPWwvq/TCVdbCSbgbVP9S91fnFhMnjitDlhzxt
VSTZGgokoEziKt0aJu3qs0nho3JsdK1kZr2f/U8y2wOxz6bhiTpX0B2SYp9LBWZm0AG7Zvpm9Wo8
LTRjeo6T0NiW5CaLh1B3w21OzdNxtsgjJF3rPahtaFLW0Pbtue0pYRjj4UBwVdO486StiE4tKqKF
6Flm329YDyc7xZ6UQ10W8GgNmfcSVZNysbwURnp6CfJhL4LzRHTcfugQ7staEbagmogSvWNRk6dH
kSV48mFI5e4qwg+Yrb+XvaX88P1mSbIiQiuFhY471NN3eEZgfY/QyYA7JhIAIyQE1LFfD9FYP8/K
iBobhYq3bk9l8qOnhqtJ01rC2wZozZyChXVoQOqOBk4Py9oh4UH+FI0DnSGrVokByYEcQ5tjPIVm
RZEmg2GT4JFoPxJvSo4JJQUbrktSK0FVo0Tu+jRXmXkpO/jqJQhMH6tfuTpl8AeQVHNY4K6kXevH
Tc6m/12rmxJ9NQvM22jYUIETcm2ar/yKx3UaUk7Oo/WX7ocTdTFVCoULfEerxph4AidoFmujs5cN
5RsAMuUhjhwWk+3sK9H8Pf4v1/t8o+363/OlUU6/Ddct8YIq168wYKP3VCb9V0cFFoL4jiAmcCu4
JQBqh5fIU8KvepDri6o3vZe6ouIbJIx6ITyuPXhUzMLAVjcHJYZDFhHQdF9nln+Fcqp/QEiEFfPY
+ldpG7pcWXIvG5s+VwkMpz33IRqQm7ycq4cOyPPHVNtfXRiWHmtKGJ7zzHgIeUCwW+3mZTLbIJF5
7tnrbiRIBIqhO/p6M7gn5FyjrRcOK2siAZmD/XhqAUls1VAvtuBulKdw4DdUsm56NRINqnKjycit
+fX7XI5Qa9pWcrJEV/EgRnWL6BXKHyCmvfMkzW0+erukzMKVz1rhnXe8Dyjf6Ldy1PWsX5TlIpon
BqVJdlFiPphU/L+O4zBvvSFx1+bQaZ9ExE4d8qLPeq4FJydsXpLRdRaF2scC5MDFdS3eoM/rrXXR
BWNXb2s4SilGpUthgrJXEEwVBFfRqxGVwVkLiesr1mdehO+qNVkvTZPrG7BixbrhC3gxfIGkdepw
2TeK9eKSnDibZfyaDoil6e0wbpTaOHaW0z33AuGZQ1ADwDdODpMAicImFSAkoSagBxiVfjGCrDUL
wKvsoYIDH0QG5NKtvCsg4XIPzs5+DIECcN8243cNRUC3z7MvvhmHa9b2LG/QYz53Jcz20qOEVU4p
4u8tUatl45KP92dQHU7t6KvZg7ap6ZzFoMxnu4qOft3kH06shaDFkm5vGX72MZiIUvAaeu0cuz8P
ZUgOgS/io08tf81KVH+Ae12ouxAfgfQL5Q2hYFP04TqtuM0jnTI3xzQUdCGMYT+WvGb4/VsveoDg
qFGV5dVMw3ibGYpy8gbtd6Om1ZMFJ8fubm9BXqbm2O6mfEAalHvsE+mrSwfG+ZePDACClun3PCKi
Z9eAnai6TDZ9xz5RHVUUGWcurOqZ/dSW6Bmjwxp8c0p9E+vW9MsI/P1ENOZLoyPmo06Bd7SsOFgo
Sd0tVMqr3yIjj/dQ80xL2a1D234As0KWTozqCYwcYeZbG/Bp9RuJ22LlQGe9ncSorRMwss2K4I4Y
ZTFE3TKKxGeF4MTbDOYVDbrkKs9UdtQgFM3wAkxnepmQJJNzdENHzaQs7Es3jl8BdHW/fHdnqm3z
k2RwthgTrXy1KadZN8gcnjKN4L4VZvnDRJyXmD9V9GhyFl8Tt95So9f+yiprNxBo+RLD4L/Mo3pG
gDCiqFvJ2n1ehtPJVJMCgo9OfzVEqtalWPWnDROwmM0j4EdmJ+pbmyIqDCa64I6jJj6l+PZhhLnh
0fJAAOuxs7Eavkdg/P1eyV8AjWrRrnLa+gBbTUNMa3IQ3onNpD7IRg7du7YeAapy4S3715w8papC
qzxly+ujONeiacCcrLR66FdwThZn4ktA2OSw1rjJv0Yi9nSs2PGRo1S1vHrsJNpxV7i8i2+NVQSs
joZ2Uw0peFUxMFQ+wIy80T8hzPJ3nezWcezCQghgVbio1iwogf2e5IsWHciI18VCHk6BJg7nvEHj
rT/fRqrejw7QE8OGLw//5R+6l4kAC1o0zSYiOvI+q0Z+IqcIpEx0ozZotgYM6ivN74N3FXGdFUGT
eStHeVNXi7nohpMcJakOc5eiPltTVT2LU46tprzJU0bd3C5kV55yIPu1kt2A5c3tlLILO8SDZVbO
lt+gum9aolUB5ViQlKGRerfJo8Hx57011BBxy/69kfPuXXl0t7Fg2TZeeyLDY0Im8NqWGQXhRu8+
doHjPrrUcqV2MR/vdnMc0RVPwUxID/a37mMqUIktkVgyVP9M1Wu+GmQfh4X0G/emQVKW53OCOHfn
nmpxpLnx7yNpY6v0e/Qvv/82CijBvZ2vSIOTD5trkujOvh2pIISJiApZFEhNcykPkXNk1SEPbw7S
l2Qeagdu39ymSlst58vDf00iXeLsS81qUdl1MgoFlHob9QB1s7QOHucsCKjZ0FhW1sB0qtwj+fhn
YEqc4Ez5/FK63e1eAscszwvg9oSq3YUcbk39BKp4ONz9lFiP9k00fYyW5exa31M3TqOOez3xxn1v
CRZ02UfxdtpHauGb6/u4WeaMS1dpvPnf+roZ6OACAYHC+rSI1Uvu5vPXoEDKXE3zdh9GCKXoWvsh
7T7KO9Y0jY1OaT7LvBT27GvWaMojdNfzmpu9XdWNrbDsCBF8JfWIolkwQjo7V619AGV585ZTWFx6
l6R8kR1yf8waLGXjkeI6SZtsjBRsMRBenipq6C96txHBU1Eluxia3CTIk3j8snJl3w8JpanB9Oob
WXstVb26pmXyZpbl9AFnAuyEG5je1df2tfad/rXxe4NjPen7V4l1/n1sGxBPZsF8oUzbXcZ2oW8G
o9TZX0EUBWTpZ210zhEhuPElqkFohiq7pwgFuBeWusG2YwW+kqNKU6SnZva+yUFULjWWSAdwCWm3
jOZ6oxnBxZh6EI1m5Z1kk3UkuReWjyZlryDac+vfx+WRU3Vb1Uz1fdclavfQQii+KnOiq15c9ger
J1aBFJLSHWTfEUZ59JfNTXVK6YlMshAzoBDRTfA+rhEd294JLp07/G4sB7rgMZ6rzV8DFAzAc1W5
KqJp/8wgvhcgHJvHJ+6X5V92eU4/LJ4nuDp2sjfa+kBWjUCyqA2SNT6zNhQ7CzX2e9mPtFts0ihF
uxcS4bMz8Lubbkcu1UP300mbPOcfX2n66+x6GBw0u4Lmf5wThWpmyDosv9t6yM+WVCJ0E2m6oSh2
vZuIQ/ryKIcpdWGk0RGhL54+jm+cofAyz6Y+B3AITSutV8qzPfkQEWsRKqyxEueA7sWoyfph6L1F
M3OjgFXm09VT9D7p3Ea52Wdr2c2RcVxB3lLtwA3H74YW/9QFtEkOJtYTvxLnFR//kQTjY6Up0TtY
Rm9v99AZSqdgrGoeV5UOuoHz87NOl+Ahm4N0HkP/VJOOvrq2TT6Ne0Kam8yqoaVFGFFO0k32csqX
G/ShzD8r1OweJaSBNUpzxUIFT/p4RzqAQf/LUmifcdInj4CFmxte4v8+z+06jfVxP8cwUixGufK+
yycwBQSaw0Ot+pONiq4CNEw0VDa2q3xOeU7kZUe5otLFx4yC1aM8aqVxnm0253obsnMTTnI8avT2
t//NS05IMjLqUJ0Bzf3rJHL4Nil2wuSIuCk7okPidc1D33kvBHiVQ2iOVn2Sh9GQB1RYYZz4QfLQ
oKgBtJ/Tg7Gj0JH7IPKJhsS+coiIjiyK/Dx6P1rXj1cijIi4lUg6ykzkf09KyiEAAdVBeipGuGmH
Ot+b3ghBCgWqlS7QpDX78xsD263/Z7hRB2U4/+mOETzVC8nNpsF/1KCRNS6HykoOoxYjQXlncmuN
6XaB2CLLcv7TvZ0BBqMRupxsoKhzHq7ap21ZxlU2ta13p9gMgduHPL36sFF2kVNn/O8645o3qXlN
qoCKEQVN9LvN4xm8ahKHxKs4lRwonBolZp0M492mqvaHl8ztQZ5J2nmurhrw45QRMdPQivhRcdCU
ENeTpto1c9Kz3ZOcEzsU3PYtmovssSjeL0fAfTyvet9DCmSo4kUOYQfqi/oQ06q1RbJLOEx+sFLK
eNwHYmIpneShH5B41GK3Wd9XY7VY2d27fy3O7gP3Bdv/79IkTbsA0NVtxp6Nzwy+Ad3G+uIDZ4Zt
WDT28BhMKNZ2vOaROxG2qnDeiMCaO9lzkrq+5IZWXRyv+jFaFajqPybpMelGCpJkLreTBRVx0pfK
CZbVaOGH/fSOELgQlvNbRKzRa0lLxT95ba9tTa1J9zoEzsfGnYMHo2jrR8W0hlWcRdnrPFdsmnvL
fUu7sT8onQo+igSJC0yTJsjG7FhWBy2PvKPuBwx2vfl7UHro+hQfTR3hHzbGamrFj4VILMZR7Jxd
G71p0ZONwlNgnxrtj34KUDhz2mh4KL2qoWLBt1eNnZr7JqDYPIhC5cGcZvelV2o2rbl+aC0whaS0
H73o7FhWAv0jTcLb+NpC3Zu5TnuRvZs98PbsBRWE18CGUGvXfPHtyNpLDzVN06sL+TICjoO1NZ0A
wVUKNIAkNHX4cD+7mkEEOuQkzu+2okmV9WykSLWI08gTdlU3PZBW5xOJP8oSzZgn7a4Mw2Jx+xM8
1WBtYGsvZjNPwdKGmeIUtv3D/W/ubCN/LAif/uenG8YJApkM0Pyf68HDfvt0d9OfT3j/C2LTJSUS
B/b2dsmc7QZAFZYP92vGjgMDT04G7n7VPlL8NaVwvz+hPGGN/vXtE96+LcTgofoVn+52bt0KWO/w
6aS3PL/8hA3Eafc/chCfMGtv/7/b1zKUFIEn4+9PJ2erjrVXAhdUlPgi5Owiy7/Eem3t76d3SDsi
6qfEK2B41TO4I1Hvqpan0u7cJ1Jlz43ueJ8U38Cxl/sALBFGfS+0fFnaSnYuEEhfeyjTO61TXHgw
Wc+5TkQunH2eMlFC1jM19aOiGV/loGwqwBiG5U03/7qnaL4lALqR+dAhDrujWyY/7v6eRvyQdz4L
TldddYbCWq8SNO3ZOK6a2NWewqDQn+DQOrpjq5xi0ZsqZ9iHMV+tHJRutg9lPavtEB5MXPw2hI7C
hfJYnEM2eluO66x3yn/Z/KTZeLbTXG5XmeKGmL+P2J84h5zVmojJz3aZ7WV31KbmDLj51pOzxhY6
o8quoCP98/eG+gD6QHMfpSmG8GELmUSxvP+9cIb/KtS0QYSdPzBt4/Dk6M3tmtIEtztx0DEJyfb9
88cYn0nQd7evBLB/+aDGGTB+48vonQw/z8+NolHAOgXRRR5ZaUbp1FCXW9l1rBQm90oHgRCZbbz6
y9tL1HFXU+14P4H0kA1X8JEpvV3hbraTMqYY/58r3AfSqvt9lYIiFPjjWQ+pPRzJapitgTIT2mbR
sdEtBTWvNkh2LOchs5698UDW2SXdXldnz0MqYVTD9mqALliRz7FflNANlr2Rjx9WM4QLbTSmb3HR
nmq39395M7maPBxZE/ZklVmaBQtU6FmfqOF3x9R+tk6gfCBc7cIQ1uWvOnU9qwx+1SulS2xNUXg7
8+dqD3bYOwdH6d2dl7v1blS4c43CkTIsrLw0/zs/rukIVKvs0MsSrcaSvzX6bCdHRsMTFUc5ueSF
3mfT8WZ1DG8x8iJYg6jI+Re0/JfzJZJ5xPsVLd10GsuTZZWLdLZ2zZPGfKrgH3qImnIX1VpEzNQL
LqoHHgR8sQIBJWq4iZ61p7mx1adYbV6l3RVitfFct3ue7ho1lcYqLx3lEzyrtvF0H11RMX0cToXe
Qbo7mOGOn4a2lmZ2iIehGtWX+GrNoUsZmJ22kL961FluWCYShCTjmx6G0USouilbapTF4azDWuFa
2n7QgoL4YriK3L5cz1OevXo26TOkPb2l69jpa6kgq2AX4Dtkt+8ouYoL9ZfszUrrwpDuneRMOF+s
J1jSl3Aj8y4WjZtvQZa0L7IzJOUDzO3tVc7N4vn1f1g7ryW3da5NXxGrmMOpcg4d3T5hte02c868
+nkIeVuenr2/MP9/wiKABYitlkRirTfoXiCfRIu/BCVi1w8PIjTuAAE2pOq3pA+kp4T955avQi5j
uV4F5Oo5aL0SzGUr1ZZjEPzqGxP4XChcVwCFDdJ+IjDs1b+Gp0CzGbFrw8v4j/7cmBINrRzxQzq+
RLitAKsu4tdWGlTk/7nzi6aWk/PUQt3beYC0XnkGeJGNIrxAVx9fGmMhgpTUic9a3vI5ZgVbDeEz
mQpPAtOU2DYo50suKIFpdFD4ceys0T6K0ZH6Nzgk73kAXXU1tPpU1nHyqit2sB/roCQdz6SsHbOV
CcZiJSYZuSyB8g3YPOCwske93115E2NSHELhy+MESbKPJ8se0amBJSQ7ihTM6JXlY0haa4ga9dpE
WonachAtM97hlRjsBts9U3a8tURX2XQe7rsDX6FpukNJe6/UBhWvPqcAiRDqs9R4IdsEViIR7GxD
yAUgmH8qRvUNZQdgP8FEE9et/BLphbE23XHizPXIHkrcsp0G3+5a1R0crZ38vbKgTylTGV1pMIsC
uvTddAvM05NMfs59k1KLrqoksnVMCFGI2jrSOOFJ8mCJlmz2XMVszfhQdt/Jry1uK+F3t827Vn+P
dJgKJsTwx6Ym61XHQXLU5IzKXdR7m0C23LNvadnCVqLkNTClH4llGR9xf72tg+nVVcJK5a0xuhrw
VStdHVQfFi4O9fu0xzUVW6unAD+Ip7bCCSqy4M9NXWGljzNYGyCrp8ECB+pVRjp9KUb5bYwOLR7z
3J4YzdFTfqr397Wox01Zrag+iHHLSZJlY/Ehk95Sp2mfBiyTCwScXxvDVoBfBNpMNLXcsFam3xRI
d9fVKzsxrJyiHvrEFKwl7orCR/uouEn5ALXq1t2bib9PswkdPUXF2I8voY/0a8zrjX0nYVCnG1J3
nPQpFnLld/jjjf1R9IkDUIT+GE+HMazNBZZOhEwzOqR7B7CrjIi2KiPReh8WfWIUOTjQU6m5l7HA
mzfd6J4q07OOdWb1OBOO9jspuJ3Xu+NLPmLgkLlVsYaTGXzx9BFvidh+lyA0L1J11A9Bq4SXlPIN
tF7Vek/D4VXBfAJPXxxE3LQD19gFl/vBqt1jxYPOHjJjYc8i24m2o2T6+E0SFwfWr2AvQHVZl9Nj
ZMJqmpmk6maFUVd8/0Wb3cWqSHh7AiMdLhWCZruxA8oj2AHtEH8vR5SVBHOgpgWkx0fNCVbB4ATf
ZbMJToIdMI3VU+T/xzyxim70W1spg7M8QhWQKgrxrhE5D77ROQ92BXzENq+iZ5BJ+iCTUy/EmOgz
7XrVO/V4Fq3YiKJN1aFc5mMCl85Nt7og09sfw2mxzFXt1QjmO1AN8wEHVgisQcLGRKvNBzUb7Wts
AXNhTPRUpiEtXfjsizirUG0Mo3CpQQA5KqCy7bIM52EYlS9Klv46E33QrJrHoc/nYCiCr073UzOz
8ouVm+nWguC2FN2uF+wdq9Ep9vJrhXUMUgZJF3wNR/k7lP32iqt7dhq0wZqJ+CrVkIrIrO7kaHJy
dVX9Q/QbTu7yHFCYyNbwPXPs4iD6+W2t0c5Mmm1oJN6XUKc4P12O1EnxOkaCbS2aXJ3x++q6zu6X
2XQVKMzsi8b6dXUtj1LzTnVXFSoqYdFlH4WlnMnIZl/GMDMWZtTLR7d2in2RIfY4Gds/jy0QBfI0
2Qds8HlU9/q50dRk0eiai9SlhwnIdHY/JI00rM02Ojhm82e/iNVl/cXTbf+5bfW9EpvqF7cv0CFL
I/9YKA30eNnNlmriWq+9Gp/dwFZ+hFr2ACouedU8/qyuzKR9qI3dEXUKmKO6X72Bld96PEb/UNz8
K9Zc+rNcSunKzkm+a0EtnzpvDCbRTPdrJHlLEYocEo5OTl49YRwvrVq98XYyVPYz6lH9XFUGvsSD
3iI+Prig2kbd2mqhs2GDgZcmYkGvY1rWs24c4q9GHnzLk8r9RibhlCHQ8VGo41LmZx8b3PaI6AkW
642J/A2MkRnUj5WeJeWH48sXzNSab1obfIytb2wk0+lWMs4jjy7gvSx/RC4ie2zLgg3o4Cor0deO
enmGOLZJsy67RSBX6M2dWCeNgcPckAUPfho65zwwQDFPZzDxq0UTZ8GytpETWfoojPEfcPalSlGa
2yv7RqOIHm6jtQsvKbTrYBlZiBdR7m5Y568ptz7e1dsUsb6vZMoy7IN6FdutNAulWDq7dqfu4wGg
XORl5XsbvoA/tr7FZYN/LsrIR/5h5lFHaHleTgPN8D2Bh/wemrireiX7AHMAopLLHfJqUWh9G/Uc
Rkbjf8m7ybPVDuWtlBvygx36WEZNEX1rPmlwMJ8D3Es36IPagPfM8rlJlEcRgCRRMkPUD8hZVZVr
VQpU3gLqRUAxgddVXyww2RspTvJViRGM1UT+C4r/6jbWnW5p97Lx1RyaRWClw6tb9vrGVvENEf2l
/K3ug/itwc5t3QA/WitOYH6NMYL/qtlkFPpYttZF08VvQ/xNjEVwnFdsq7UNli3j66BVC9GvGGxU
wypRyXn1/gsJ5Y14CfI71iLAZ1czY2leGj5WZ+wl9uIsn5r3PjGg++X/E9LpDpazwCEWn+b2IO13
6NjjaInEnziUITjlIsi1P/rSpMvOXES4plKAF9Hv4HgawJ/ARmfb+PGpX62h3PpeffzU73pZemxA
/LeROcwrWMvzruteU6Mqr8VETrTR8Nn/7oL1Xl0xp7l1UWUrSSLBipXY1vr6oCxyHPWuXmZoy1rv
ETxpHWeVa3p+dNjpbWDF9nu55v9JWdzdeqaT75PMx+EYlc+j4aKoU0c5FQwJF78ILeSLH1ZoAril
95goLQqxIQ+joSqfgAFk59LU5JWptO4sTQ2XjfXtvZCHDRoJ7ExNMz2LPnHmxo6xgxl0Ei3NCT2k
jBK/OFYUpIK4S8+3vrBMsBBM5HjhD4P8CBnc29VjCYDV1QcMelV/DgC6u4pRI66LhRVgDyqaWmR3
h3zIvmVlIj9WetmcEFs8xJ6Laq8aBlR0jWgjmrqudLM0D93baNCNa92J3Aeqp95TrTYLEWWPPL+U
Os/xMmxFgF9ozQzGSJ2wc8ODX+r1S6CX82jQkGO2yBSOetssRbOpox9w44eLnbTRNWXvadQxIFFH
15a5WdToXjIpwa0qo2KykTP8XS3TqB5KmyywHgfHRsYQMaqN4Nhy8xdj4uB1dblsVL9cmqYyxgCh
m4tumPLaA0GyTQM3OYuDohfRQi5MDO20LL31BfWYwFbyfFxATeCMU7DoE2cwOMuN3FDgvPe5ku8u
UHtRZiAP83HZxj21kUmDJ3GaZBdCalrHtC/MQ86ubRp+oJxnR9Xcn0G844Zhf4SF+1NtevklKaUR
WFLln+sMr2oU4QO0Fk391Cnwd3MtL16UMA+obxTtB1heAyv3n1oZPoVPaSnr3KEG83aoEwuFuja5
FhG26J/622nwUx+5DRxXmlls+D8Lw6vUkwOeGUqGPC51gAXHbNQUsJHhBwLnA6ouw7AXZ/eDZSjJ
WokaWNTYuznTwec5BNbjdBpq5VOrUiG+G72JflWCpy/6bsG/48ToPbgvlWIZy7q7kWCjrTFbHUAb
mcGrqkgS2oGysQ0rL3j1o+Q9MJ3qzI07eNWnKnhcvXiu1ZMaTh7FlLGo1B0lw24ugmJ2sCC/YHuQ
heWeMnDbGDuYRUZvac9mqCuLJBqqc6yo8UaRiwT8gmYeijCOV37ZKw8WJLF5B53krRutB5LsE5Cf
xy+KVjMXJnvg8hji61o5h+5YP+gVd5CkUOSDglbtLrUlbzMW8njO/XRYDBiZvnQdu+T8C785yUE3
ckoAYdXNSHDJ0QJ4a3zwJiqV00CFnIm2OADJC0E4NCMejdFfI2INES5ibnNEW5VQbO3at6HSk6s/
SV8rfZcd+rQ4i65w6gKBYBzDrl6LLnHodLU5kyuYiTn3fnGmTirYtz4ibqG/10cabH1bUE7I0yVR
dbb9NDuIeHkMpJVrjBVALM1ZGyS29mMRFrs66xxS8I1/tCtNW4GJiy7o4tsLNi7DYzYYNQVjrZju
uTnmTJq3wMQceECkK3sUWxAxSCa1EKWso5XoDJXULm6ntodCs0s2bdjLA27sqsJ+OvOa6rHtYpDg
ukuyOpGTtdx0CCP2ub4dkrLYplNmMkSRcTU6ZXzJJZHKVr0nXc6SuSlXxRd8hH10QkkttgiTwuZM
eVQe1u60iZoBLFy2XYHUmJtZawtbdWMCfLSFFOzYgOP3NjUtv3Fn8CWkQxgn7cvvsMYCXWj3MGYy
X/sV5lami2kZYQ6riX6xmjmFgWv5M4ynEBOcwBgforou11JsU9yPBvUxMM3y6vMLbta+UcxdFVJA
iyLBrnRi9dEyU3WTeQZM/inYxtzmMYXaM4XqeZLNFbBuGxGqyHW8ayTg2qKpWzWGl06hbjqLkhCy
QfJj4qOsaThG9JJ77HqaUTW/1CEPw/z7lfdoRErCr5UfUtryzBUjtE2uYmaT5gpnXrlmm4HpKnia
ZRUlxVWSKn1eNVDNy7BFo6lJSB1SBHiHRH7M/Ia8RWhvvDKzf1Kfe3b7sHjLEyOfW1KhP2ig5FY1
OqpHM4y0bTMk2gYLhvYkVkTqJ0WUy0U1u+399zLj6ZR715Q7vq1YJKB3phX11snnwyRSqAOL2oo9
zt/tgj71URErdn5Cans0Nj4kxTDT+xSHnSFZJugPodItaXlyDeo8ey6a4jnrNPU0uG36zFVmgBsN
MjLT4ChlSN3ZWrkTo1ZTheh3Gu1GjFL1KFB3ck38OZlLGtZYVeS6+6o5gaEpwL9r8ZsdyAdjcl0x
LbYnnut8SXVzkhsNmpMTVgAzW8Vle15DCIuKdlZpVv0xrlxPyj/KOO4BiCCJJefdG9QO5+BK5a9D
3VTDMs5ibfZp4FPTLCt2W5AjRf8YZGiHOFgIJqPuHPyaNDTi62xaQ4MdfhH0P3giQ5C5736ifPiC
obj/xUnQCYZX1J3DuDc2FbwcuC52fk4oCC+Q2TbXpj44c25vvO3ToYFgsDcVGx25XsNeXHRmuKJi
LD1EVKYNl/vXGMwC3dMPXVW5T67XTV8UtcaYkWbSOuWybAwsL6ZgXALM9ajpyG1MTb9x0HHGDPm2
lJU7zcmXmmcxdWRX/IDg0dyaQs266eY8+gSrmP0EvEhvjBZ5zMYz06Ree20Sfn6qBfuG3p8BSe5x
fggQHTAWeTR0H3KuPKZUGd/d1qxmqmU6LziYDXM8d5NHuZGDJcLTeyex0An0BzRbwzHb9iBxUD5R
pGxel+2ORw0bPDujiqXHa8mw40UWueljMh0GKgtUGq6iR3a9g2ONW5mho++bzlFVMmPEtxv6tGy6
yQKIUCcvxHg5kBHOWvSKq8Y9huTl54Xe27PUl58iC/aViSTDeqD8tDLdtJwLZSEhHBROBNg6yyfr
eGCt8ljhrxKrL5bOn2dH6lm0ZFLoIK+f8FStLgqaw7syS8uFl1rG29BmP6zESK65U0kn5KEpehsd
3yN8HqZs5JVqcvUt8ZsfBu/ZGzeXBu9LYAGh1gRzFJsvuM13pwwS0zKwbZDEjoVlptJV29KDbu2i
NzngFoTBkDwe+LZ8VUZ+IPEBwfGubr2V6YCwRO8t+OHwj9FKSdlESihtSAB+G0qEzRMdAfICPfRf
XBYUIlM1t171QXfXWJ2ka7PIm6tv5sfYHVRsyDS2/mXyXa5RdiHp7F+ssLh2kh9u+z4w94h4owg5
HYz47OXvWeHX3szr4ItmQfuzU1eyJq/7oHC++JnbLWtNLvc2G4izxyXOw4aHLA0FhxWu2/q5HBtv
3pGLhC1UhChFO340q5vIgvYpnzWlGd+VyWIV8ZR05lp5zidqWGWy/eqjtfvNtgOUVToIZ9xQwrVZ
ooziykb36pjAtUrdb797xrAuvYLCXaM9tanuwNKTrp6ZbmodsYXBQnRkiNR5XWMy3SW+vY7QJN9n
fdVvTFvauWOWLpXB2Y9x1c5kkh4kYpp+1Qaaucrc5otvpTUO73Ywq9Ih+IYu08U2Cusj58uDlDMe
sMigrxyprndIv+4c+M0nAiYzcxgKp3QAlx4BA+k9P7yKAwJlyl6KUKWfuiJJQlYssY0ltR3l2FmD
cpS7/Etv55fCTMnGZ+UT9PH4jLCz/JxJCgJeinVSw7w6DkZ56UKgPHkShvvA+QjlJj3IiE44YT9s
PQsFFOD9mX6QTm4DU9E3k7cOVMYabDrSTFNTGszzlNl6MNW2OzVmDXFdAtSmS2GwKOXG36tOc1Tq
xkazfkIcTsBE3+GMR4QfUe6DkRqQLxD94gAZCzy9CBFtx6++8tCfoqI9PPe4KZ2LOHyulaw6kWjl
mzR2VPi6qn2R7TScQbJI1mXQ/rCphFyxCdaOfW9BbdT9YM7TRnbg7CoGEY3vrm1vAVceo2+k9Yno
FGPYOkGUz27tQLX62VCpMaC6tF3mvV28FFrYLLHBzNeiaWomtx9HQV/WG+G/Ofkw72pooGTZtHR/
O7XYte5dHabffAJV7CNPf6AULM39DttF39ml1XAphtA42wmo1q5e6o72g31dMZPD+lunG+1lrBPK
Thkyn2XwNpZ8D0NJnQ9NWP3s9MfOtlD5iXznUFBmmqFC1S76CPJME2JFHkiNu8Eaj4QTX+dLgpLn
JZ3OKENfEjUuIHHSJQbbDKJU1/FbKZqyqicnSSm/RaB6MpzOnspIbrkHIQslmlbgjcfBJlnGfe4J
zGf3kDTZHBqE+ZRncjILgAlQOO//dJMbp2Ycadx1ffP978zkRIQYcLg9bLWBV//tWWehlD0E8c/C
ze1dX6D9aDf428C6STaBDsMKfibM5BJtMrbcw0rLteI82qUF2VJuyOF4F6cusk3Go/o+tanL+Xz9
N9xDKM5lSCkgeDieEWXOlm4QyA/NGFm4DHXyUx5fy5IH0Mmu99q2YbhpdRzhQ8+pz0MwFV+cuHxT
3fQoF3zTo7jHbR04E1kubW5aWK5rjaFvGneUN2Clo3mRqfFSMaxiq5isBrh7umV0BZVpnkthLS9V
uTQ/7Dx5VAZsgqpMlrGtkZadEeY/2eWdfH4L37yWK+z8KEOiKWg25VCfbL5K60i1u3Vv2MNFtmxv
gQa0+ipToFTNJPyZmkcqWUDH+TJfzL623iwfndOiVaoHCkzNqojrDKxLCTaaNBbPXNUlq/RmnlZW
9K3I+rmflfGH7JeYIKRB/GwCDVy1SJ/sx1FDpcUAy+s7nUJNfziqtW4/2Y6j8JO9IstVvAe+Ab3T
loudq3cWeMLuQ/EifihtCyi+UZkA4ZtwjxRxuCRzM5wSx8xnrWF8C5Xce4KKOGwUhFPXiJ46z+zR
kYpMve/IWAAgTJPhYUj0DtpPKa/KtG1e0UXdiYjArEdYa+Tn1K7K1k1fbWTLi7doQphbhfrDgf9l
ROmvNs9ITziLACH/ZdOTdB/UYDikpH1nfeC4T4aukw4q+92EPek0FIKLHrRgX8fHAKAejJqyXpYG
NtUe7+XCxPFzy81FemnC0Z/ZrU35exqtGhvHGUN/kmXERyk88FBUcyMtgVRoetttm4bs9Wgr6ZsT
Wx8dSNNL4YT6JdP8H5i1pxCgnVkOjnoOjw+FBUc2t5hIDeu+jdIHT50y11lTfTcRz0qCRvlgl/NR
yIH1XCD9tFSU6M0eynxB3dO5JNMBzDJKqtSONq4pqRL6HpWyGEswS75bOhcR6Dgm0PyQIva9L5d6
k+wvPyzTKiIsJq90sW9r3xaLTcx1mnPfdiSbJc9f2lmeHiWvwoBgjBF+arX4AOriqwVg8hhoxjLz
q0ckqIO5OqqHsXL2ekIe13Js5Zhj6j4fB19ZGHXdb5y4Urf4kAznfDoEm3Qg5QLKINjknhMsdLNR
X80BPf2y739Chhv9jh07slbPJfn2WVU72bJDIImfy9gbd1QQ5r4uGRhF5dpGHgCxxYWpkKvxrI0b
SemcjzzfVyX+4jsqMjA2JjCanA+HEbLqPNEoR4em1i86IyJDLw8WlLqmaWdR3TwiFpRsRN/9ACvs
r5DKVrtlZ3XajKeRo06p4NWuOtIwlh68TGqUizYxtEvk+M7Kh5ztJsaaitR4gGCUbjwDx5tOLVD8
CepjV2rJI4oKPFfjsgf2Su+3ok9JgL6gLgscVLIvbAWsD0UlDTVOdmT2g6fxlIzbxLssScPO17Nx
Bx6bd8elghFA6j80YI94EIy+SBVlhw4S7rJFgHmTFL19lTE0lS21ZdOD0zy8V3KlAXscP2jmsZcE
BzDD6TYYSVjYwDwWhTWqC813XMRdugePbLhjmJTwx1AyjzUIRRe+2lXKvOzKs/TEdsY2YjR5avJA
7z6bGAFgbujzkIcQ1zMuXyTRI/2Jz48JRmeOwnt6sZvJSbl5tiAjX8h8JrdDQV16UaAQthymKDEQ
FpV7qvPvooG1q7ykYBotLKscLyhMOTNNqXuqLNp4ufXJhrlWY1sH/0qIGGC3oJ8NIJJTT96F0Vw2
MHCvpaY89I5VHJom/nUWI7WAQjcyjIheA1IWMbdTfon4XMVyu4q5Ex5LAz9jSTbydaI4LqxKDnwM
nG1TW+Tv0/FolCY3gCS81oUU8fXnZ5EnWAtvWxS6MTaBQlIa1lX01XZGorFCtjS0VbZJlUuRjqwu
qL/1KKfpIiuGU4Mc0EVG2WCuub539bnqNam5mGphh2q+N15swEQHvnRVpyzQFdS5Tbv63snVZF2H
+lvrt9HRb3+QBC9PcTPkK8d2UYsJcCCqXEQ3xRmaysjkiNP7obZOfdEPpE6xH+lN2cRowkKvWorf
XFRRvhrYW8wMXapf+L1X5nXoeo+FXeLUFpbu2ZT5UAQRoj1BtDcb3IjVxuDWMjXFoUPUAxakk/XZ
TAypPXnrtFtIXaxetOoh0CdxJtmMsefhDb5pN8mk47awwihfjJBK2PWqU6oPAzchsCQOha/wWOCb
zUrxZO0m4FTWDfarvYq+0CThJOI6fK3QizYPUYaOQB568aKxFH1XB/D1HcBcT4pvVg9sp2dyn2RP
KD8ugUlK1+lB3W0q5VWLneJQJoF7axp5kszDoQtXCLjgsZK2vbTErlVax8B0Hyo9+w51AoxY2nU7
vmvBrKNSdTWyCLycE49rw3EBXJXSi4+31UM3JHO9KasnbxjKpyyxLzliwqfck8onR+uMeTsMDb+w
NG1bcdeUKMKFW7snI8u7Y5sP7inFXh59zvDVS8JyG8h+DnHDi17NiNwkechgI0YjeNRg5CmViVFX
wrgqjaRH2dblB+4fG9HdW216iP0MZBMbTQCSo494AxVMQ6viBXwI89mIIwS8VbTDYVSZz0lF7hug
mbywp6YxyMo6z7i9S5FlPCewlICEKvFSzFWd1luj8N0sb3MbkMPc7TUUfgnmCa9aZaProZPGUlHb
B4i2w/8STRWTyiXK/PJKBKcdmHQd2dHbqOxFKakbP1/f5va9u0DwR16LYA0yxaL0bfc2GptVs7Cg
2W9EsBx0gJ7aqQwrXnf0pble19Ea3OjGsJz23HqDtUqCMT/Y0T4jQ/eE21eryN3TxKR5Ssr+hfqc
c8xQFtig8IC6vtZ356aOt1Danb2lSaixiL5aeS9GmFm3rlbropMOUsGVczVAujTV91RHdnZnd2cR
n5ZBvGD/HGDYjruJlXY84gXUieUwxraO2kWi9N/T3Gjf89xXMUbXjDO89HAToBtVUw67NEb03MhY
hZlOqu7Iqbfz0Om915LU8UpD52AlRpUK24+6iHEXmUYzHUhflbUXL7C1l+a9KhJvo/oZouUdabsw
MctFJRXlGjQz9y3bG4edg02FsQwN66/TeDrVlaRQ538E/HGqJ0q+iia2l2c8YG7rvZj8eZCWh4WE
DNCLxqft6sYYEU0tyej0c+gND6IVjml2KkDniRYYK+Og4dAzCybF9LFE5Mnue/TOp1Ux6NRWk7rW
IjQl7Ty48q+DLm0tqfPO924e+PNd7AKmnILu/bGO5qI/BOb800DmhfKscJNhfQ8WIeQj2OuYaM3/
fjm3ZcNolIryjDHBCn738GaPprsYa6c7DEoqH2WVdFejAhwM2SP7A2ITweQjJA7FZCskzmLNmHQw
MIYdLRyFRJ/y+yzOpiJziz3tpwERLEZR7cX0Y1pZTMPz10NHASGL5QiI+rZqRW4Z2BNFqWYGknkR
DWO6y6rg1wFuYLoj853uxNl94B53H/gU9x+E3JcHbobgvVj/Pk807zH3V/oPQj4tdZ/7j1f5j692
v4J7yKflK0/66/L/8ZXuy9xDPi1zD/nv3o9/XOZfv5KYJt4PpR3wd/SDB9F1v4x78x9f4h9D7gOf
3vL/fqn7n/Fpqb+70k8hf/dqn/r+F6/0H5f611dqe37J06GWYdo78GgXTF9DcfgX7T+GospnVkqN
8Dbr1m70KPuzfZvwx7S/fQXRKZa6rfLv4u+ver9qucOFZnkf+XOlf7fev3t9NjNsvTs95On8/oq3
VT+/D3/2/k9f9/aKf/4l4tXrYbwYRdeu7n/t/ao+9d2bny/0H6eIgT8u/b6EGImnf/mnPjHwH/T9
ByH//VK2UyKdW2rvg2QE+0ZqJ4VEwGb7+PdBjETDUOxU7SK6RY84q8SEe6zpluFeDJcUkLZOjC2b
1nkPmdboc68y4FbVhnTNghgBtbp/YheMkO3UinOYiy34lmlczBkD3dxRff8pxkW/i07UaixRxBJ9
4lD1qGWYOiCwGrH9A3LRZ0Q94nNhS/G2sx0Mnzt4vrYZ3Q4oVMbHPEWBdIrSoggnOTEaWBJwNk8+
3PrEsBrpHy0AKjJnDdIyYqnc7+E556q8vAW6qEouKiOw0Uk24JdkIxY77OzBYWKmuvIjvFxt9G4M
+PNdcdZJGlC3D2H3TM0hsIpzocTFWVEabe3pBdB1MbvVqmHjFiAb/pht9Q7A5LR5Q1yQFcXEysyx
JTLq630tsbTfaRVJTW9/Wy9IiuYQpjGyvH+9pAhL+64/qjxY3ML0kS2apW4cuewhMeMX5E0O9Tez
euSRoaj/YVzfyPCvxqFbG/zf9oByvYNfTV72rsEk0Smm34cLcCKO5Oi7pGtAVdh5Aek0Rekjs7Z5
Yfm3hqMEDmiYqT8HjovAFcmr2wzReZ8mWWM0p+hRL/+Yc4ushnLZxUm6/zxxVAZ/24TS9dNaomlk
5pFMt7FVKgOv+hijtVHuvFPQJN5JnAH28vBtLb21C2SWujaj9wER1zljdBxhlk6h95m3hbT2wbaj
mLxpoO/EYSR1tsMZWd+JMwzThm0iJTMxmPwOE01X170UwgkzMsjRmM1Ks9aRgZfhNuYjPNYU6qmV
JOUkelvM5JZgarW5GLiNTuHirBtlUt6qdxCx9wgqTuZKypH0AK/xK/Y+Gin+IyZDKgnb/2tQGzN9
o6v2+73fBE+ooqeVZlR5XHktRu4v5uBhCKquQ8Jkuurf13VrplD1oBraS3ERhuWpvCNlgsKW7e7E
wcgyHOtvx3tvF5n0ZnBCyBZOsQnIFoyvB5zvxriT/lhAL3ISBnEXS7cFb5P+WLDs0XqVUGhYqCij
7/XpEIZ5sxdNcXY/fOqDp4dsLBux+X3gv1rgPu32GmrvrDKk7VI2PmV/SNgi4oCsJhdf9tNLaKTs
rkIMJcQA+bYID2pMaidzSnRp7R1UgDGdiTbY01+dluE/YbQgr0Q/6DFnd59xjy2FsaVYRsy9x3xq
5l4PG8Opt6McvUlNSiUjN1By08PoMQCgtrUtkgYyn7DXotU2IgICl8Oe2/Ev1gRjTzPYdbkZl0Cq
LCT8JzhJO8FJmgFQTz7mJqXH6VR01tOIOLvHiClVv7J67JvuoaL775qBgKjcV4rl8eS29XAdHeOi
10n3VLDh3uW6Wi6HMk7fPd2gpATAitTZgMjbVIKSI/dLYQBcjQrk18K6dmdSPWwF2FigkMWhrmx3
bhhOsrz3CdhyCqtumYDfmouBGzzZddxwrdl89P8APXt1G21RXvx2C2xgcVcBirkYXLk7p3CcHTtX
PZ2JU3FAi90AQlDhaX/rLWFB94VqrLR7JGKnLjacUwx1I2xip4OYbhd1AMCStEBuVj2KoSmC6vLo
1djmBNWpzNF9FmfikA8JbNtUB9XhVr8Got9nsQfIASVnfS2CZU3DDjry0UStrercp/FL6DoW4sMx
kFMpHvAN+asvpJR1FgP+dPZP/UmfvsS/14jaJ9KW+aF28uiI9n90bEprUTmkPhH1+tUlBseiG8GT
VEq+RYT2II/20M1ETNWBoKbuiTN86kTwA6e1kraugrU4jRvjww7UbP1Hn3ip8GeOLvhBnEukTPte
SxC6051dMh16U0GR8t4WZ/gE40tiVpv/Q9p5LLvNA9v6iVjFHKbKeedgT1i2f5s5Zz79/QDZ1raP
z72D6wGK6G5AsrZEAujVa/1tV3rv8C/baIX+QUH0CU13EXOdVVplX46RTT9RerKUnqqa1B1Z5d6y
tXvTDMvXlvPmUAXIbqeh+cKpR2t35WsQ5CoK6gO4frV41ZCQv7MG+0mOiEs3Pdcli8bS5LTW7rjR
mJRcH8M89I/yKhvKz1Pg2hvZG6bKPwYNkGQe7r9C4t9XN9sAzBSBER/1CeG9Oa6D5Txyxr9erqVa
Z5W3meDE/2PcLfjn2EhFhcKJNmoYFdtqNoMHRa1hoa+89J3Tu0/WaGo/ENf2LJPUrxvET6mTtJ+8
PiGlE/fhYxi73DOtWDnarZ0e/5qng/TrGA41fDd8iU+a2jj7QSk5f4J2YNEinnOKkJeYzh2sgJs+
BnoJFsGu3+JE8dYpbF0Lh4NyEqZZsoZ3rDt1oiFZ97G52WSIpmrrpHaV/c0uB9y6Mkza8tKwd3Pi
odX2x5RWOX98hdt4IyYd0WbZvW9ZFEKliDs4sJJvZTdVy+ziZekFgG1SLrscNYsgRG0rNFp4vkYU
uDQjGheQag0kzv9oCvR60Xu14PZeSFc8aPBYy8syyFCBrThW+2D0q8JeG0MMys1ruk2kJZooOQif
ZNOZEEigdf8ge0EFAc4tYhBhAxGRM/+KYNUE/lFD3lur8mZF2jE415IkqWpTlu1+Ma6lEerM8DxJ
QqRUBEnj/x5zG3OLaQTtknTEsRHsVLB6MAiVxgtcIYmvlS99gxLdr84vT6VUyianOopiGHHfM4Ji
HUPlsJS3wdtdsZhgxg2F42a73keFw5x8DtLFbVU2t6lujtuw21S34ALBJs5rs5z7ejs/Ues/Llwy
7oc5QS9Gz5yAXCslRanjd9Wygask7PTHUTghxnCXnQYyW8aOim0do0bo3RZGX5FWiY5urUd30huV
/EXyDBpz2XXIzF/MYDwiHKQ+1dO6pz6mAUkHZEHInbuFsfI7O9znCF2cMgcWLvZEZbKSlxCLT83C
LUB2UoZab9opH5tFZag/Q6/+21B5NUSCg2FiryK7nLJTzTQCwkuU4tGl2vjit4b2PJH0XBqJY+5B
TWnPYe24sN0HPorTJVRhqjksbZF9tZB83VtG9a2aVZftqrCBaQwAgXX1fhZ5WNmYgWbuo7b9Jnud
yNnK2IjSnX/Gijlvw+WVnFcrlHoPS1d6HJOhon6d9ZTG53Bn1gBmpK3XqNZsPd/bzlWhXErqdNdT
26M2Nwblcmwy7TDLJm0AOBVCTnAhDR9cwl/A9XEIsv7nlQz5EG0k0XteqPUO9E590FWIJX+rDUrJ
QdktouJIWiQ8SlMrVQmbjNSZreaCgv+XPqEMrm0q55RRB3qMZOGHEaNWHi3bCY7XCaTnNsucQ3e9
+v02pr4hUT4H6dKKyu+kUssnMlDVk6Kkn8n19ydT9DTVGndAJpGyEhFlpVdPRdStoD6f72W8Vs0I
EY+USEmnYtnNg95ydC+Gy0G+n2oAjtD6vr6Am2bnLLeo7TfKcjlwVLKwE684ymBQBPNen6gUkq+P
QoS6n1zSkhBXO73x1jW1cXYU4LGy6wSQKs8tVTmyW3lOs1DNxDnngaK+/RzT95pxVjJ4xv3KM95u
Y1jExve6jtpfCKdl5KRfMzA4d4VoSGFqd6GeWetRqJfebNKRmQU6CQkqP7IrGxkSmtHTCDrxcDPJ
K2pGR5vDmds85A7dg59D+fv75a6ROrXm/uiBdRVvQTajY8KgnofbwVfao8Xes4RtQG+P+ljv7CGY
dq7WttDTYkp126BqRfblpbRex8jhdkMSEShu1azDGfxz1xb/GFCo1HwmkbLTOrYQskn7wAd1JfqN
quhXI+UuP923wL9ssxjR2Z33c7B0m0aqbzVw+X9PbaWem6Ht+ce0JaUvO2OCvxFekHSVoDjzrnXe
wJPWRKTTDop3zX2BFNl5hdqsPjcxkoHOmObvuT+VazegvJwtNkTPtbpwClVbeQKZjxR0frQEclNe
SdsMEB1YsfDIpvh9JbvQpOH2rBRankE8eIthr7JmPsFL3d1rYdbf65rlr4YBxZubzVar4NyU/laa
BoouYZkVlK7G5I57aZRNDDHE1gbQIXiuu/tbYz/FrV/cg8502CpaFHEWTe0BuOcFq9hWz5kFmo0S
01UMveauJFv92jV8Qk1sITkslJip/6W62u/aoym6QwuClQph/yS9tht+GSZvusihIGDvslqv7qXP
NcttZ9rpo/RFSrsAgZM+a57mvQzID8Pw4tnKcwRT3j2AzeZY+CBSRS+D2uB61XkpIgRa3+ylY7SC
+t6r3W4HkxbrERF8c3Shslc1s0PwgjAZC44t2HQBwJRbrJwdEbkqCcPr6KsvrIFjKIa2VoLA33hD
CA9BGhR3slEtpKHmFgFd2UXQ+KejKRuoaVQ12NyCc+FFcmJYhUkJ9dzvWZJRK+6CUPfWQ1ciEPTb
IUdYA6d2seJAxmQqGxum7T2vY+9zDdUYQU6pCoE9ZLnQCpa0lrf+zY1wIYSXsj+1bbVrTIqXw2Te
FuT/YXkK+nvf0Pm+iSsjOcdoAN6RU/5pif1iEKc+/IFkgHD0ZVtTwQCYlNPita+k1OnHHjyBENDu
B6917ifRUJWLCnDN6ViqRc59mFnOvaX5zrYdE2dxs5maop2ocDpKkxwqY6GxWbS5HoJRZDbp1IIg
ur7MzXZ7Ga+n4riHm+bohU6/pzCb4vS0nN9sltyrzOw4jxRdFzYqyvbNh7FXmqfEdLaBqs9gTfrg
mIIwXUayazrJOu2CZie9UTV+iX2Rqged81Lx7ZVRcKtAfM+GENEKpq4aLd9AyxFtZXeOK1CUWuid
ZVerQXwq+VtuhN2FJ1V6HYQ+C8zDMDWsZVRpWMqirsHzy27uQNipI7htVnxt7bJAaQE6oH1TOvmW
m67xRLKBOzlEAv9FNvTbEOJ/hSNwXDpIfd/9FWvCE4AWC7F5iso7y8cVxbveqlVn49iLRl7JJkKK
6uhUoV/BgY5HAW616I2khXCTblI3j4bXxm9D0nrxc5l37Vupdt+1Ltq4TlU9lIOqP1OWDjyyblgp
RqHxPIL2WAXW4G+lNzLZ76NaYgDAIHhC+fuY+MCkEhFcc4Z4Twn4QTrl+Lj6lrrshqQlLONPQa3A
cC2ilRJi/xliedWy1FXKT+1RNhRfqVb4OFh9+Ugx58xZkgrZ5ewn6dJN2a7mpgkx6u/4ti+2RmhZ
F93Rv/sZgmTjoKV3Q8GdkuUk7PigEe860UjHmOf2Phizl9aufpnEgDx3y3Ntx8trfGcHhzicz52k
KBXk8/Lq1rT/sE2Z9f+Kuw2LY77/hdKOKzMNErDSPow7k0nFsKg51ZtQhzGIRl71JXmShez/5QYL
Gu3CyD9J+3UGOeSvuJvtQ0wJV8eG38N3Ta10Fhm88IdXug2RV3+/m9zkbGhkWbf4XwPljLe5ZZwR
Kta64q4CUzcaAcvBhVWab21SbizBLS37UJtEgIcBNN5sw2igYfShLwZ20ijH3JradeJDWQ7KA8BB
66lv8m9KYQ0n2ePIVd+wN7NWPd+bJ4RDdlFSjKe8czVUcqjUmOxYR9801++kTTZ9bkFy6erFWnZL
ZQa7W/XznjNbvv9dHb6Cho6oUNM6tAKLfGN6U3dOksajTiUKDopgfmVSDq4BCIVzHYBBD8I7eWXp
PG0KrYMd+U8HKmOcHvvWm7TbcxZDQyFCtPRHM5BIknNkhRtCDjHq3OYUGwVZakOvE8vYeiJh4H9L
ESY5Zm1aHJ0xfohMK9vGv03SXtl1WC7+vhypaMfKB30dLf0fgn7PJm3/+5Sl7/2avS2DLSAnd60N
Xn5u0qiHaIFKg5Iak0Vk9+H3HJgnRUQ/+Mu8G3Bjvc1a0a58zU3vigImQcj99N1kV9qdzRptZfdd
uaR03yP50M6n0ASevalDSomcxhlXH4zyUjZGAEC9bw0fuBaYbbDd+ny6uSco7rtF5/MxoZv85eaI
oIdFiQ3NSzUrHnnacjuGjlT2qJQwj00xf5I92QylKb40Q73Wm6l4lDY1ggimnl1+3Jh8RLNJ1UZr
6TOFCfoTfTsrRre82bKsdRdTD1j9NtGYfPU1tMuvs1IOdqBMLl7IOaQt9+CW9dMx3kgbi6NoWelR
u4Nn5K4oJyQ+kFl67D17PMObeY5FjzL56nGChX8Dadq8kl3ZcIb/HaB8zOkkYWljeXc+GW85SJpa
qq23MBv0yxpiaOqExwkkmY8041jqdynoeLOco0sretKuh7Z5ZO1wkD1XnU1QivpUbR0ktxbSeG0a
Vb/zdaTCjA6mOWkLB9W4mFO8aLI6XtueUl2i0iI7CzXvLnU048L/2wXw7GgvvU0CRe3N8L+p1JYZ
ZCgUc/fmITej4ktYUbjqwkoF2ZGirJO5ck4mDCUHr1HNrcOhyH1PPeQKChb1zSqir2S46h9OvEVR
I9hwn6m3DtVz952n28uiCrDZXectCtbmp671DtJrKwmM9+nEVxytUXungoXcp0jcrAy9tk+UzX+H
UiGkgEJD0luYbs3NZsPRvivUjnpzIqRdGaeyh8v61zBqN/9/pvvXq0qbeIfsu/R1AFK+FunLVjSd
yLzKhmKjVQzg93QzyYhAn7RNp6v8QUWstMnxsksh6CN4d2sve7d5qZLJ4QLZFpRLHTpg5UJmOXuu
+pRiUeczVPbeXUOGbWryalfoanTJh5bqX8uwHzgNQnnK8yFXQod0gSyG9Xm0uqch4RusjM3SGshx
sss/XvlVP1CtysvJy/R1XZmUyghmVd2waOSVaGTILNhZO3FqHc3Zj1kvpzvuaNBcj2H/lWKVQ0VZ
5VsAudGW+vJ+V0V+jIyN+tXiO7bLXQf6ncIpXkcKkLaeO09r2W3Gtl8j1JRvZdefh3ilWka8l11P
F+RXCF0cJ26VrwFMVpQbQb1VqapyRv8ZXHMO/VqluvrLqOU/u7U4b5VdL/F8qMj6n17Zze5Lcz0F
6vd+nj2YX20V1aHUBOvb5gno6IEdjK2hWMJ/ZpUpvXqWPdlkYSaILPTv8WDk2Xp09rrNQT/HBgbl
MKpxvRKLdQpjqoEkEIVm0mHquXn18lMzKVES0Wlt6etSH+Ce/e32KssoV3LG67RU1i6m3FfWLVIx
yz7ti4OVZOgEIhe7msGff1UtSBh077MyD9Z61sLo0NVu/mQkxldEPLNtGQTgdLqgOMvG9cf2NLh3
sjM1VdWtbk5DCbSlVSOxNHbVsIPQ8NXPK4oJvVpfeLqjXFohGEI2ILjLU9iWLM34YC+rPDAXgwv5
ZNR2nBsQJkfBQNvv5x6lS9IX8adOh6PSttwv7RDwoEtKeOJ76jK6oe3hjCi8L9AEfdHKvn4yjSk5
sFTS1lA8D18Slsep4X0xOakjU1uqYGF17dGc3e9yHPsAHt+UnTyMVDySj+hMnruRdaUkU8cnU7O1
z1SUot0JRGQvt46yydgKhU7JY0rsJmUTVZR9qm2FQHjuuDANl7NzLj17JTehbizk2vJgqfmtetck
sXpXNP6nOgq0vezJRjrjxF8M1Madb3ZD181TVxpzhVSl2niv9mzMZ9uPpkWvIio4QzK39vTR3cpu
plgvvV4sUWNFE0PQ1phaHPKp6eFJXiVzmDULeRkEbtIsbi7Vbdm01BrIcIZ8CPx5iezfwmxtDzbH
eTzFogk4hclXtTG8O4XdbaUD9S0f6ZOoeLPNnIrDsg4b/tYD6CF5GQranViIWogHzunaCCafa/8a
1JFy09D6ghBLYKYlKrqBz01j+xk6aIzCS61wVIye66zvWqHd0wCX56keG7s20/UXtfd/eqG+iw/T
gDIc6wR3QS1d8HV2km0dm+YPGPb3TdxxyAdJA9tHf283TnEvD/JTvZoXapCHR9kNtDBcVyrUZG7i
vDTjjD5SMn+2fbfcpO3I4aPn1O/CXlT69JmSWWhZ+QqT3llWIKQOhTpG76abQGbsNc/dBAtkFvXf
pdnNhnBbGuPCynY2e7QDzN0wNYsr88/upIyDkC/Efb28hofArZAOhzz395i/5rlGa8gL5IvbnIHn
PDjUQWzr3BlOSlAMCN4jZWUN2l2HlrmJmC826U3UcTjJpqjzZ2UMnG3SxLZ/ljaoQcDQ6GW9kCMA
mUQcT4tZq3xOdhr5nxLxV7S+qUkq02GT/C7m4g/ozAvptaL4U9Go3W5uNZ2qBjEiClsyQaUdUaX3
O1BWgUHpYwMw+8I2NkmgtuxZ0JQsQuqWJMZWqRN7U8JnBtu1rqmrIGh/lCVH+UpaoRNI3QuVFfVP
sXf+r1x1w0+HFIC/2gRDxl8ON3cofr1NI6OlSvxVOP7P+f81zc12lY//PSK3YFbht8u7icS7iYQ8
tIy+vVcr1B8DMzcWmtJUK84YinsUxvJ7R1yBL6CAyb6TFtnMISpy9WA7H0K9tJ3YD+2uQ37PMFZT
xm3M79ZypJzadNX+MnGWJU1m1ocoXlgmx8hRGG/m2Aq8hcZz9Vy6w1qTXTkuK9OCdKZqbtSAsnHK
/PruFIEIvb0z+erU+zrc8Od+e3N4bdcfGw4dr2/DVIUImLJCudl5yDh26jwOSnWrch/SxjPP4F4O
0qcKUzE4EHUYE6sj0ZWOtuyGda153kqPWYcv2cH5iwa/UIN2rjH8Ue9syHtOchbuCt0DajY3P9i/
dg+ry9lxk50bddaltYqU52tGClRrVCA6MBtc4tm0LvLKDWpjH7Tt0zVODgmG9L/cz+ddxj+Dg29G
OPwkdm1jRAtbzCrjblMJXOjklMXh+pIaXBkRVVmrQWQbh74LKMEry53sonWOELBFKZLsuhlUH3X3
hGCAe0Rfwrk2f3WlQ9p6L4425RTGMA+C/TPiIV2gb1M/oDFXP0QxOS+z1Kn4Gqaaj5mGOpOPNhnM
U7BdpQNsHbIr4+TYNmbtYXLAfB3713xNE7bbsqEWW0P1/GgW/c/G65zjwKKBEniYliim+uUQkuUV
QgjQcVpxU9QbuMvhnIBmsNKqYCVn+HApp5XR0uPDIMIPDWmkWUU8CvFNJDHLDE34NvZOlExzyDZY
qKWXQ6aurn2qUN3TNWryAhgs7PDrB48lBxViPKznbL+pE2QZnrJeMWtfOc5UFbK+orGSUkGGmawf
hD66dkjGMjpF1LnCPm8c4izdBJxx7mKHsqq5rKwDOVt7F5jDo2IMVFnDirww5r7dsIGaPiecIlB/
Or3rAZwIfEPaTZ32V3tu1/PVPmT6B7uMn4GTXOPNtFPOqCpCyTJCnzRU1aUW6rppwva4LafoMAvt
3cFBWkBDQG/TCLFdg43Ljl9UuJLeAGrWk28nPKDE2Cqf7HtViXadiEX6wD24gf8Khen80Ni9sWhq
WHvggkPGwTK+GFqHPEbQR9CZm5S46o2+SGMvufRRmT6huHRXwSb+CZhVvrGDRoFgzSs/eVQyc35U
UuyHRjsJf1QTszMlmvUZ6moEhCpEgAa3vpoCO4SgiEx+fdZqhbO0DHi2DJYx0iG7sikd6tj9AEWe
IBScL7dAeaUISudi+HabXprlJDfbEEafO+dTOhbzpjaaQNtUs03RosJ2bYUQabXkPtqwjBIuK06q
09gZ3MUzL043HCBli/8xCixVfDA8Y3WdRM53DTKT/k1TjHoXG3F0uTV2AYp6mJY3C/RI0QUeS7QS
5sh65kgy2EvbLUReNaU7L31NU1Y3hza5DOPUNNhafUbdoXixq1FeFjXIDtibVkZqfnwXhsNRXFd2
X9w6GQ6BP/UHT3V+NtImu9Jx634IiSslXXzo/55GmX1z6SOrtZTe2+D/dS5HvLDSluEOzeY91B7z
NhqdcFELCq0WZn+oANxyVSqeccxDD+otSbWVQBp1TsjvLCcr4rDXrycVlUvGqAV/lGnWjzIE+oEI
ZiUEmIKgtHZj6jisHmvl0zBoeyrnYONWw5Hkl+AuF/Zqrr4bCUwdURzql7I1D03YbQalP8SNVXwN
M7fhKWkoL1FsVquxUYZ7W7WirQO3xtFFemLZpVOJtJ0O+X3bfskaJ34xSsW5LygkzqF7e/HJxzwX
wUG6ZAP1A5BmtUE3kGjWFQ9NYy7Q3P1WoRX8nCBui3KFspQ9CzGjZ2fkR+Ym3Wpirb1yjIWtRMlT
EHb9UzJm8crN/HabZnb/pBZFfOYO+CqdshkD/7PLavEke9BxONvGpHYzVjkWWjKZKybznPDnZHOT
dlsOgs9T15LwmwvWMILEp4chG8yJ6MJ8snZafVulsAFFkTLwEP6lxCOFcbS0gdjZAl96c1RN+QWZ
FweKZU4BlCwkyzQm9xJpBcrwrmqz5F6CsISvET3pC+L4rlFTdTG1rDocqy1JFybqAqx++egUZvHI
WppiiXzOt7IrHUZBnXAcOxdpaqy+Pumt83yNF4MCRcilBmx60qmP0+Vgtl9jL+iOMoRMhnvXzvby
NkBT26XKTfLUaOYicVgEJ2XUW1AFp/7ey5S7uA4UNksAPy9IlvWXbGjI/6spRSs+VJ5bw6FmAY2i
euv7msGH6DfLygpJkYmHaaoncBvHyP6InmyksxARt7D/u23qUeEbG4p7E2Vd2C7shOypXehG1lOc
ucdxDKs7NEqqJSqt2bf/d0TGHOOfc3RahSaJUQS7Kknbp2ZS3n3e46kQvTrvwt08jNpSUczmySjG
9ilJ33UzTR6lxUJjBCVDa9hIXzR5zsUc4UkKmvYhjXVgzZV5YW+KMnfW918HHtmhpcTvreMZm8Yz
on2RqPal42ZgD65/rHnM1ZTrcjnOnrJ2SwCQqL670GHOiC3Nrf4yQb107eq9rb90ve986N68Mvhf
Y3PO/nZw3maz3p5k46kwH/DQLaBy/GWTV2oH4wVHwT5ZkFwAPKcMWV0VZsnV1dgJNGncObvMNubD
XMKOLUnZOxSQeCY5z702K7up74Dq53r0Sa2MJaSf4VeAk8DBIvdFd2IkEkswOEkPsasRXaxB0S8J
DDIUN/EzOWVBub467bh19nagvoWUNJDq8V+LhluEZ8/dtkfAZlV4s/FchWZzJP3RL2RXhxz8PmoS
RHpqpVsaxpuml92T9NUQLCRKFV5kTyuncule5ohb+T0cOO5xSpRkCQAAeZHJns59NRtL5JbCr47h
bFgpWW99W8IqosOQZU9K+FoKQTARIEcmQpikHmF0kiNZWkdf58ra5JNjvQ3DUG77ZB0GUH/PIIbr
/6IKncOp1ZRXux++1lad3Mmeqr82Xau+AKnrHkiundO0QPm788lk6mmwlF09H7ItUGB7DU7vPaM+
fl/Vdj6DslfmXQnqWk85GlJFY4UjnFO/r8YMpgw2A8NGOmSjlal9jXMg/DhCGra8jU8bkijIH3UN
DBB+uHFyVLRGt2NnXE/JxetUnTtmqj3C1Dwsk7Jx+dDnYNE4tQkdlzEuSzcojnZXVe71MvPL4qi5
FkfQTgkjo/KtM2Dn5sCtQGpoBAY+8ZQqjAFZnK4dnnRfaIZnZvwt9f0lR4/djyzu703IqD7NEz8Y
06jK+9ZLyl0/2JwRapl+MeJKXYUaCXs4u7/IQZO7L2Eh+u5YQ7YI1bx+yXuE1mvH7xd1gAI4+cEe
RlF+c81k1rs2sbtnziSE1hjYdumtizAgyWN+k06nCLwnPhjpkg1y56/od3tn2TPsxl0a7gDiTEwN
dfE/55LOSpndP+eKEDwxDc07m2KwnCvWn4M0M1fy2K23uhR1o6j9eV73od+PirvMOhiHGrG2bnW4
P2b4YHZwRVjPqRY7m6rPk3Ur1tp9XEN9q3AH7kVXHY35wqk1eV96ilbqT2PyIAfKyRyr3KPgMfDM
w49AUEW1VuYd5VyqMf77lYKXMoh49BiBf20CvbWAjoZJtOn6pltIj9dXP92ye41Rs0bbg/PY3wbH
JTuLAP6ghTYZ3EZrMG5H3UbbDBgrucCU+6sw+YL2XA21KUKWictrdBYBrlW0+DBDkae62idLDYEZ
t52/GYJi+mzMcE/9MncVTLvSrDr/NP8RLSfJxZneH9HSHMbxf14Bt/Gouv2OnZO1TWCjfzan4Ftv
19M3SEIeFQiIXk09tiiuslQqN2u2P908L2QENIubofeo5vTDEkB792bE2rg0yMCfWU3CvKoqbXGW
/Q7c+CB4obzhG0trZLsK80celBd0ZdxPg16jdlRxqu1wnrqt4dk5OE2nnPre09dzMTTPEJsP8Mo1
47eiNsSNx/zBwdAW1uFFl3vzcw+wBX4SFYyX+NSsGrjHP+xoqJ1bs1SfAxcu2MGyfsZHCEXd4m92
Ed+LeN8hXs4vP9A/42+vGzDPX/Hy/fwZ/4/55fuvxft3pmI9kkB5Njzre2h0w7cOFug5SdGHcRdU
0kUQ/lv5jiMD/Rv66f+NsekcILntWXBa1g72oHjju/70Gb42qNhq5c3R4TyuhB3x4ukzjDxL87c9
p9Duahfxs2v2O05P2kWG4MqxMZO6XqSZYh+rwXAQ8Oj1lfTIRjpuXXlVNwZD/nIXcXfownHc3eyT
NliclIXqE7LO8DJlif6p7JsXl6zqD/h2M8WBb6ybh92IRs1yhIZlk5ZeDbUfDXpa9Ul25ZVslIF0
eWC2DUwoPJIUSrTKuT3LJim99hyJRnZ9a7SWULy0q5utNjvOsWU/UOZ4Y5jBvJDj5BDpmEpYZanp
rKH3d9RP/Wwg9VYHL4VrRad+cLSrfYqhOBlTGzlNFUUS9gbmpR+gf0nS7FA5HSrqKWiurZcj3A13
u3LioJe6OYdS5NkQ/Hf5/DRGbG+8gu2WMz2hDjI/uWgXUFLaI74obJTdTAi7suCIbMr8bP2e4rbp
qR09KHCBZcB87NXVMhhdKgpS/SK9diTqrECJrTUjnJ86iLjEbpjFZLs0VMN7j8PpTYOX8Eea3Dsw
GQYL2wYfMYs6QWj1113KukUvgB30avdZp8Jt2KI8F16ggBJbTGNAyhcmrnGnOiHIAA1iN7UqD7I3
cjRyJ6+qu6avxuu1wjN2Zekpn9kIEIgafqqGsoDS84rKxHOdl2OxrfuJJTOEekuSk+PZomwrhwsK
ph+j/+o3xXIsJxO+21JZB2oWHRJtmB8bK4ZyFmK53aha3tptw2bjjijGakowvraJIHxs83Cvx934
OrmxtmADmKPDgHeuEp4oCOCZWTSiUlLxxPjdIAL5s8v+KD4oXgUfPVxAF8qg+pfG6ZasRciaxBq3
jSRAE0d0qbOH9K7PV/Fo8F8yHMGuWYAl5gh+bZeN/l4qQkO8Sbw7Em710QRdgjaU0lMvGYYbJm8X
VUt1RO66+oNsWNzfGaoGlWEAd9nVDu2AqZT3DcjthyKlMCXSZ2i3fw0xo2rg3DB8v5lmSDp3qsGB
9m0a8qQI2/BkvA5tIKZcpnOXrzQfIeQaMM45mXXjDSr+KlDbt8LSg4sLmedCmtVER0HDtN81WC3J
97sbJNjBTSUcKK4UXcCV1XxfJ7WnrLq4Zo9U5OZm7rXszk2C/NpkSJ0gDA0Ftg0U5VKArNyqBjps
VtNNd1nQ21TfaM5nKJo3pRkU34uhfS9qbXw1HXVYK3rcnFB4G05FW1SrQe/a577K/BUp8mjXaNH8
yvkCMJqgpvhi0KbX0O0+K2BNKBOkpwYW65tseDLz1nxWwU7x551fc5R57sPZe5RBlfjKUPOgLZwI
pmU977aKOiabyoS/j9qX8cXovZPCc/eL7cKDaYyAc6II1UlKMuGlG4f2SzVRQlc4qfswwix2HDRw
ABNI7S8Vh2+G55RvMO+nu8AJom3TWu0nkTKSAaj0woE75f2h7nX9SY+q145z123AWcCuFsSvradp
zwJxtElqJzog+ksRJGRWS8S+9K+j8qPSlek/AKXc/agXfww9J9oZZWTs3MZXH9oAbm+Ix+b/wA9B
oKV8qwM3BXfT6PeBg2x10ztIzgJ1yIsmPnqCQVo2/jSrJ7A/2WYS0Iqb7XrlQjLttnyhrh5LBIYa
H7FjmBid3/Pw2dgIoSKvVpX5eAhmh6PFvy9lXza6aY4HlTKS/xmktopK2jkYxoMVV8wCgDEEIwRV
ggrIzIi0/hLUkfVQ1mN/H3tfYtNAVj3NwvwUTP6j9Dleaz2EZa/u6hxM6kBJQbxMrNBc94WtkcMS
/QCW2SW35gLaN8I9E47H0t1mFSx/U6lru7kmJU0xu8M6WCPj08zgvxGw7Lv7pomA/avDRfYgvO3u
S9vlhDlP9LW0yUbwKaBVoF0QMmEqaWt9/T3TlPZwjbDe9Sw4cEIxwyXaU7tVgLVAO0bgHyvdeSB7
H9+lqofITOg+ZEblPOSZ1R7Q1I4Wshs4o36HmiJHeL07f2m04TDqIF0UL5l3rWKaGxYd6icAiNCf
KvtmVB44eeofRqdKDq6le4vAD36YZSKWfELD2nqyK9YmLXmzxQiD8ouexOmq8auG108RAgAleHYa
FiyOQ8m6mtXusQvVhoxt0d/5Qq4AitjpqetACU6mkr0HAbLNjgNRnW3DLkCd90PpN8lXVPyCRZ+Z
CHsMUKolbqMjBhEDzXD67Bm6WLSwuth56Dj4W08j8EPKxrVNWzVUYwA82Nm5bhx7Fr37oOdjdFVx
j1DtdmfOQ3Km/JtbkT0md0gt8lhkF/AwCTGTKijnJ+TNVI5HEGQbnf9D2Hk1yY1jbfqvfDHXy1gS
9Bs7e5HeVWaWr9INQ2pV03vPX78PkT0qSTPR0xds4gBgqtKQwDmvcUy0VwbtDf+EGMYhP2obIdsm
sMvvhjrui2wW4fdMGMPthMVBGowLq9Ps58nCHjdsKzbVfgVDWsQrt/arNxBIOEPoOeLDul29FcmC
vZD/NqpWfkJKJFnKUYkN51tPHGxH5klIvqycJEMWVdTd2ay9it+0VWGFWiovTuBCinTJTuSiezR9
ZamOp8A8d0kR4lkzZAeBhdIfepF9N1Uzelc14Ith5OArq1nUXZNkAihrIXWR+tVZ2vUIRPttyykL
faH2dXdxZhqZZNJKxi1YzA45/O7Bmem4MtTHPuosSScOrpMUjxPcxQMm092irOJuN4CJ22CPpF7i
JgzRr9DOsgVSFmDKfEC5sNnG6BPzhPSNaF3qvVgoRWo9IMciFuNgeV+6trzgAuH4Cx611ixoy6ve
hVkMc6TMwk2m5zwpez1WAEcleLqKyIaY0dh3pKn0aeVDuGKd2J5uzbLzxKYxEWRyKEvzMUTRxok1
VT2ocY3PFjKji0R45Z08pHPxpuKdH27BONuhXmOcZKeaGqiPkCNblyZmHokDKqQx/Oic6OnGUpC+
H8GB8TPOjWvUufo1yLvyDMEQVdd/her5rEFh0htG+/gZH2LFWFp1V2y0MPbRicawc3e7HHdEsDuj
ebuUvDCWo+2prvo/tXpCW38I8o/0XPdO86HEZrswnHJ8dKrJ5S81+gM7W3fVN/k3VgAWLhqUkDs1
C6iEQbGTzc+OW5PiVezW2d1v8cFo1VWErvZKDvs85DkpDCO7yojhpIWzGkatXQrDzdaDd1CF3z3I
Q+Dw1nqiU/eyiVK5huIvSjxD3T0ofAsfkLnMtr7j4C4/z5Ix1DRhr2uRe5Dj+gbiSzx5m9uEeVgu
gmxTT964krP6yugeqkp9wZI0P8nQ4OA129XRWU4Cu5fjNhLsCioUZ60nETdqOFfqVU8yFll+7p7i
XfFTf2NYun8graw9aBPyrnLEYNffyG6pj7XqVPvKrPuN1+AVrObRvs4LU8fkRXjnsoHv37rmCVUS
JFzxEliZxixShTXhChnYak/e0nmzeLiEhW28BKEWnXowaMvCs5w3Pai5FapVxC47N19MD/uT1AmW
TQ5iXtOceF+nunYCnxZuoyjqL3nTFGvURtUHsvXW0qjr6KUsQw19mRRdemv8omAI8UfdRfsi1nWe
bc64Db3Jg1fCoQ24ObvZKNjdkI23PIT1k/HdMxNn2UzudCzjzn4OE2sdFBNx9Fe22oRuqpnpw3sm
yEp3yLp6ZCJwIdcpgczTxxxYWFAMxaUtpureC/qvcnrhCGuVmsiyC6rXcZjekWzW964L1Lwthu6s
23a2DnDbfTJLzYTCmoVfawv3aLnlqfp92PXWn4gcPJtWnL+HeV4u1VoTD9kw+ht5xZ6tx+2KNrqt
ZyXtMZ8arPypHAYTaL8WfjWD7k7Egk0UV8xAVXzXqHiNf8zeM7oInHcr1Pk8eks/6WlgPAY9MIw+
sd97HSiLgvrA3kBF+lH1E3aRCBRMhZph6JXdUHR+ZrRH7hztUqLoQLW2yzH75jlliAGV5ywrrRI7
36XZdwliSX2PazL5GjDUjbENFSzCZe8Qs0MLgGQvZa9eQmq3oRbi7WceFVc4KzSL/W9JsObhr30r
W63BtCtVT2ZYJ5dRMbKZqjY8zQizIhf7qrbGZ/b6xcEXUbCWwLJf4+Ecl0C0X+MF64X/FJfjlaGo
qEim5k5NIn+TulqABb0ePQedrmzbGP0D24vi514oxcESmF/K3lxLFPYdI0+kudd1BW7qQ3I3aXMR
p6m/SbiHoXTJoe+RKfhEf8gY9U7K8T/QH8pgJAcZkwAR2VGb1AVqwKG2jtCxi0PbnTPplJGVSLyX
Dnf2WlhYnhTvDY7XL9UsoE8SEIWzeWjyYcabNgfVKDMFxtgaZ3km5jME/S+DMiUHGfqM55nVbPsf
s2QHBfG/pnqN+dMsEUzfq6k2dkLTokubxvYqh+6zMgtU1mVMHnyoDTtRuLhaQeK51FXXssCF+wfP
y1h2U9zxF/6YgjvY1i1b53gbJ6/leZAmm5m48lNQUT1rZU/gHVqzDpVVZ+TVrkLodpG4dYDh5vwK
Ma8gry2vc5s9v4JRdPYq9TTyTnrr3luTBtNOG6rvrv5R5NHwzSwyfcnbkF4oLZuHAIOwjcBu9xJo
sYlHWm2vldRlZ6l12YuldrBzStHuhrmZmRXSy7FTHWQvYg4dUKagP41qmL2YbfrFjXrrDKc7ezEi
tvL8qg5NwNdGTXjVelKLdzB8yBsFRnSOFDd9hDl0kXHTyXMQGpCGJxyV3u2+WI2ulb1g+24ciz78
a7qXIjEWoqJ+1q3kP073AbW8W1N+m44Iu3H0bVcs7VQHjaGH3jJ2yfbE+shewGmj17p9cxE1em6q
Wrn6CYX01IleWz1wDqR4Gjxtivh1YNe6Ue0atBSfycJVrHorRg+HOb0KzkODO/uAPvSuHrFIUvyx
WzVBYb5MofVnkeBOUSb3UJNZYs8kDPgai8jKz45uDCfptCv9eOcQ33fsOMx/WfT+CFUlnoV9GnlA
WKt2XyXlQ4Q6tbqFE9D81MQ7pt1jFfVQtmp+DuIKhqHnpivdMFBAnA9p2n5JkEvZj12JceDYROlF
Q3F8Gdl2u5FNOU6dO9JRUESs9Ox2gWqoVq6egMLr9PFp8MgiRHr9hgNhSYV8NFegkeaEAoLbaHIn
dwMPtRezSRaxGTdvhm6pB29wlKWc5fuiXaYmNtGyV30bkfd7I9ESntIEJzU43g2r9yhdjbVXHOpQ
tVakNYNNl/AER2Ogs+AxsgOzjdtpjlB3DSD3BH6ILElH9T8O6nSvzzI5K9bezqLpK57vaJQtyT5G
z04Tg8zCK/UjrUHqedb3CBgCaWN7etQzbGiHwfCPhgmfDamIcK3YcO7NKsevaCLdTDUdfUTzW89d
mNKgj7QltgnbwSvsPdxt61yHbrlyx0S8VcK8yBcywmAXw4XEGo4HaaFOQA1yL7rIM6suvytKYFMI
/CVeVo2LgT3u4impz92gsOHsVLM7dVbdn+RZm0V/ndm9qRzVEKg4Az7Dvw3FHb2/9bbdrKtiFSQm
Y8pmcRukOxcrq1vZrOcDuitF9CY7ixkukoeLMXGSJ1n8shXjK0ul7E524R+QrQT+FlvZyRIkuV2r
DF3lkA6Uk4NY+FdM7MwVRk1Am0LY7DLmzWfk3deKKigX41J4i5eeqHcd1duFHPE5IQmRlnLtoQSl
+a+LhCn/FCdE5Gd+GRmXs+LOMVZujB257Pjp6rygcQkjtbhnK9E+15lzF44dSJC55Wjps6KG7lm2
7Dr/7qWzJseYds82ju54TRbTyZybBXjmRWk4PdAJZqqI1iyF73aHtp6657gLxmWKT95eziXjjbVk
ZEw7OXdQuWGPfWBsb/8GDYURr8M1Qc51KHJtWl1NNrK3jz0T6OPsr1diwVmlFhaKXV+8eFa0m1Rh
f7EMxVolgB8gDwXFE/zB6y2OKscqZj9/UoeseXAM8VXG5XXCsUad022mq5XBve6ayfkytIbG3bap
LkEYu2dLmBZpCA0NwSYdVvWArWTpBP0VFmZ/VWZ6fsVjclJdIGc/4qYwgxWFS5MVGiNkh29qmFVk
KLDMIb9QFRdh1/GSYVZylLHUiKMFd0xzVe6bCPC3xip+Xbpi3McUNp/6fLpvqh6foIZc4GjX3ZNl
Q0bEIeDUz61bKEDNpEJzVrYi+Gp4mSf9UTZHL8rWfhKMGy8Gg+i0rbXJJHNHDbx2UcynmMdvjKoL
5iUMsXZm92jgeotVEwWAcGYcrjbF29SdDllhK+8Nt1QzZUXO1nqHyCjfLhCR703q7jBRy595SNRH
FGJnh13iaAT9MeJ6o2qPZp/lwWq8BmWpHUOW2UcdnozTkiEX3LQXZj9UD5mSubtgjIbtECXjUyqG
P0j9W39EFvcR9BJe88JINg7IiwPJ9PCKBC5yMlZs/eFkD5Y6tN8agcWv7VnJ2dUABdQ1qFfFTo0j
2gj1wmPdw22Opjx4cW8c58QMcP85+NOpK6N6W6Yb6sNoPs79janFS3fearK8X2JI4J3IXxvOqrfV
cBUqir1q08Y+4+DdsueJ+LUERbnrdN0GX0OHb9YARjtzgKTIzXong1S0nFu3GQSQTVyrWwwoda1a
Db0TVbemB7xzze1sLIWF19ik3I2HD8xdKmwaounBd9lwIrJyli05geqhuhrmraqqFG3KwrZdlkld
XeUQj2fYfso1a6GjBvxgzgdfIL7hZ7G7l02985NzoO5gPF+h3JPWr15M1Bf8BcT5B5V/8nvgxzF2
SWH+qMJdWaspFgMFqix725uCPbsl/5y4IX5I5F4eA79UFvzwmy9dmfx1RUEN5F9XrNHN2rpTpq6x
ChU7Q4vRtKgq7w0h5o/K0qtrAJMAu0f3RYZHXSW9kk7u1plHFba+NUWoPbHbnjB9FyafNfEOfdzV
AJb7gDNV/ZalK/n/MDn1g6Wz5YVOZ+cFXOxk+LmJu6WyoAhlLdNxwmipN6pTpEA43YzzaTdbAclD
rZU23iGMKRBAaRYy+DlGR7l3axapugwz0o7SGVgT4y5rKFRF/CYXJhjN59FOBHWgCR6wn/vrvmqc
l8aav0H5K8Zi7tnvwz9vLUCbu5rV3iow2vx1LNOGW6uX7X1PCVeO53UbpQR3LVycutKOJ5XXd1u+
svlbhuhJOyduDSgwq7iIsf9EiPbe9O14gbXZ9LUFScoTLE3uRRwnlE992Io/pBrlmRRcvKky3nrY
aLPK9Taf47qoT5ehlerLDG++vs366zgfktIhj+4XH22KBohsybjuh7BIy5G1KPrLt2FuUpWXwnyT
oz7DzcgCxxR5uvvsKAsSWJENgFFeTb5erXYaeFc9i78Wvb82uDWck3rA56odw4cMLM9SWKBQxwoA
Qx/k5RdNa14wvQw/Mp1qqGi567raNmu1gi2g4R+EU2MqpZgf+hjob245BmRw0uFJ9PGwyorSuHZI
wGxEHdV3rYBRInpjJnT23eoTL98FQ7t0CheKHgUzKix9UN/J7ho+KM4w/UfNBnFbkg5GiiePsYnL
76fWwkdHA8aVKQW591hg/obRJJ922Bxa8HhvMPPk8Ig8yz7u6mBZ1X2+4y6F7GIdGatgvuHKQ9NE
RXBrx2aVVQu9hkn+j//53//v//4x/B//I7+SSvHz7H+yNr3mYdbU//yH5fzjf4pbeP/9n/8wbI3V
JvVhV1ddYZuaodL/x9eHENDhP/+h/S+HlXHv4Wj7LdFY3QwZ9yd5MB2kFYVS7/28Gu4UUzf6lZZr
w52WR+fazZr951gZVwvxzBeV3L3j8bmYpQrxbLCf8ERJdhSQk5VstpopjhXmO7zl9IJM8C66F51k
q689+wnaO3ijW6/OyhLJy4vsyMUAtarM0TVzEOoyumTdNnrx5juhs3empFnJJlqD2bJy0ug0GEXx
1q5AVKdvsU4xKJm0ZCkHqXHXrVxSoXsjC58zJztPzVBdNcMrdq6fdwtNz6GPy2BWOtDVAu8kW6RU
q2ulKeM6q9145ZRpdc3t7uvffy7yff/9c3GQ+XQcQxOObYtfP5exQA2F1GzzrUE5B0xdfl+MVXff
K/mzNIXXMzBF2WRaG2kxH3XqixzFbiJhM82OwNeyj2LmzMiD2Wktnj7xB9C86p6PnHgUt4cfo8w5
U/IjpPqWgSqv2i4LPxpeEnQrJo9ygWyBDYaMEr4ETdI+ZJMDmZcxvuLV58g0yIpc//7NsOx/+5La
miOEqzua0Bxdnb/EP31JBaDHqWOr+G2q6majGW26MVgb7kljJs9Rn18cI1K/Zk5KgaU1Q/LZQXQJ
3ERZyI7CMZ7R1vUeoRtHhy51x3U8lNjsVc0j5qNYVk5J8NA1UbK/NYO5dCDrByoJ2W2rRBjPBEkL
B/NHj6wxjOi5xz1WZZ8VB3kmFN2++5wrZ31e9KfBzJevK0d8xr0BOCvSgXzfgXIci2z0jzZM8/zW
DnRsLHm3trLXmod8jkMgL7jNcOWMz+4kSjNriem8/1/uIkLMt4lfv66ubmu6Kex58+zo1q+fUK1q
NXrmkLs7JSw3faq6uAeh/+O4ECpJM7AvxRrtHHlVdyoaF5J+lzdvdi3Co5502X1oRtm9luD+mfSu
sZex26GD+eEHBYak8zgZQ9w2JXfRtVvZbEcru+8L4ZBETZrNKF/c8wqKunnZraGEeMhgQFOODT1r
FkOloMusx5yWIOpJkTr1Mra14uQmBTyYn04bBId30eRdPbUG7R5lvON9Yu74bVqnaSjj7dDr4SWP
ErEGNtrfR/wiVhgxxk9+R4qKXbr3ohQ9FLNhUt6TIPimqIDPFeGc0JuenuBiPVSG1uwmgFGkOdv4
Ksh1XuUZXJnvXABlxh+hvEHkMGrSF8OdBuc2oSh9mJkpuNDP+U0HrdAjDRcq/BrzWfBtsvIy/kpa
BWKyjciSr5b20jB7fH6FCe13PovtCal2eVpPoXsLyiZAc+PQ/GnG1H79JVjteE4HJmu3CYAwy4Mf
7wxnVPYUN2MUrJVaX2pOgAUAJPoTEvjeKVGa7ki+GQI8LRm3/Io19E+ngJrXqLFPh88xucuibSXb
lrC+RYZfb7282YdqETwHalusTHLvp3wynLNLfXipz8nuNp0NJRPzjUdMvqF6aOwx5KY+6rXUKytr
vMH0JTJ/8Hws+hyonDOQf+xc8qw1cCPZCfg2uvQVfH/Tm4qlUaXjYlQj7K/mwXrjUmbNwi9gvJvT
5PbqGbTkX4csw4CGva69ZZ86iUXdpeo50oDlIdu+keMs7UMdm+BiN7FzN2ZYsw+eFXxxe1gf8Wiy
3ehq82oP6Li5uR5+qboc4pHnJOBjDOWRMtPZ6DzvmZxMt3CjAzWi8ax4leqvO7wjKWsCI3PL4qIr
8AaQpMU6O53Ko4xlYDnRutSKC5mK575AO6JiB+qv2eKR2AHbuRsRKfbXhcmiTcnARch5coo8c4MI
Ik3CX/N5rclBED7hx7JOgoQ3NgJbtjYmL1jZLJfXWiN4cqMaf4blkB9Nr7IutS2syxiBpvv7J4eh
/35f0nWhaoarqbqhweA2fr0vDZWXNn5vm18Hz1vrs4+CNh/IvLVs+zkzEbfzwKb9K1g6Q7CqKI//
FJOjW9BhxzhXDNRG5tmyLc+CAVl5dUopPk060oJNuyH7nbCFtOJzFXDbk4duyCL8MuQ5sgqqihAP
o2Tbr1xYRX53lHNk/DYECNEzelY+ijq1pi5yM4PPpmN0/ffvk1xO/HL/1i1bdx3TclxNGI5cJv70
hDXLCHdjxSq+KkaULW2yQtu8LPAWBcj03pko2KFr95I7Tnskn4x+wRx3IpQS1cKcLsmkeFffNL73
hTXiU8v+heVEfTDFoL5GZbGQ8cDTwx3Z0GIjm1qGRSgIjieydvrJCIbqdtlSK1iQN2p6nswg3SRC
6zFeSMKNcHyHe29sv/bIG8UzKPa3eOovjaLNv/hj7Kx7jIH2CbqLr6Ga3wDGEVqltzhu5u1rQj5Z
An1/G58Rl4BhN1QidByOYeXkj3NdclVkobGRTWVs8gus1F1MvqtAeFnA8A66fB+1efGIQTYVlqb+
GEdFW//9p+X823qIZ61NIczk8zIFZYxfv9VVWesOVczgaxe0OEFr+etk1d59lJb2uc+rftGYbf8+
tAH4Ad+1YCs72jMaORsssft3sxuSrdOKcGsaabOuA5AuOviSozYfHCprR9mUZzIWmIJajW0fIhFn
V9Y7SLqo/GxKvJCviAViFztwc+lLtTh52tifCswynpvRvARVNF0QJcqfXWF+UO9o7mQrmJOUTRHU
R9lM27BfVq7d76t5ZumzVfMn3d7K3hDc+FpPq3rjuyI9BDPkDAxke+pmPpE1a8e3y6bu6xOoPaCW
MiL7PkeVvUBG3GG3kNUoTbVR/52bvjXX91JhUR8jt/nAc6zYxVFNMiVRSWHEKkP1uJuH1o2/sz3I
mbU72nc2Um7TwjRy+y6vjHOVm+O+nDtkr4xrjWX/lw9efrA//0wFOUpTU21dNdisab8vhHukqLve
9fUvo/CrVW4VIGpNpb8dYr7wqJG4L3kVWRu2FNGdVTrWfTohvGsjsChb1MGTi9kZwEHZAs+mUt06
94xwkdXgasYeKTN5QCsqOzs2936/MRQWo3iOO6hOkWoZzh1L4v3ff6n/7VYtTF3l66yrMGF1Xdd+
W0LGhlk6uhZpX2zNe60hNd813GV+Ogw96nzwHTUWcpO9SBGXvgM10q+MzHOvZSryTcz2HiMlNEjN
LPcOpRNaBxUIza5LpunO64ZqU2DNfIV+1i96fWyORaiRizeKegfoGpRQMq0dL/X2Bvi9gzwr1Ki7
nWU/zv5T72fscxyFtfi/PNL+7ccvTNcSjmY4uunOm/ffHmks4Cb27GP1JUrTjyy7kJ737oYoss7h
jOWR+BxTpPEKxSNz9RmTZ3HriJOGwdZtQolGzUKeRtMMItbLcSMvIAfLDpRs5uyHdxwpWo9/Qb07
FAbKYAzQWnH6uxv8W56qQz1LNY3JuicHCu4AwqgA0AM3TNQXW+qYzDE7bLW72xBQX7emPg/x0VxZ
oDU7IgNbZ9eqTp+EYxoHaTaEE3F29VWz2ZmI6ELAoikPcmyexrexKXh/Z2GWQbvzlWHTR6KG7uu0
2qIdyjuQ8s6XQE2wp3cA45EhsdnEmm9G47tfrN5uljAXUBfReudaJYixirkDsSHSwXmQXUDW+Jdi
8hDdnDuykTVe442YgZtBftcO6pweoiOailcDQOTf/0xs+Tv45R5gsaZxAbbatgMIUf89M4BkZaKh
ZfvFGkCOl3VI8gt3gXWk9PZLaXj9yqxraxfMTaUHw63qTXYne3l0495LVngsTPMpY4kpw6MFdoqH
2zfUQO2XVgP/4eSGupSdrsCGxeOnwmHudfL7oO+fcCcqz2Zp2nemH4pli7LyN2DuMKr08W2qC1B/
uKbss9AvniqlepUDOiWrF1Y7NvfIPcbHwJ+SdeINytcmXMgBucjcVeEG49ErMhefeI9H/3xp/PSe
2AdYT6xi9N2gK7iRSeKlk1qk/fyezxeZo62qRfX9OB+g//wVqzKjupcHpFJ+jsnBn3OVqKtv4z5j
IkIpiTXFL9f6/fqlDSqI7aSgev5o2+o5gBPynujYC8XlkO3zWrHf+gjd+Np+7xo4dEmnVqg1eda7
XWIHDmWRBXwHrgSDEUTOiEOvhJpQZ9a1ywY0rxOooa5b7ruCwh9CIQk/E93HLhq6fwR9rhr7IwuP
Pnhx8+bREWBfRF6/uBAE7iajcR6Bs+nr3kXcLcSN+HH0qw6bO3yPIqQrlixcQJgP7UWOHSYcvJJK
8WCtMtbXKIZV+ZQsZO/tkDdLw42m+4SN48kcNH0rfgilSL2T3+RPPkVWMNKetlgxXz9DcsJv839r
/na5FkbfqjSFtZBzpczK5/VSLMcOaoGlUW43667P9atZaA0FDl5Wn8+GOSZ71cIVt7O/H5ejGb5x
VWps3oxxtyTcXZ76ufest5Zx6yA3rZ1ciZCXvc48Wp4Vgw84hXExNaJJhwQxsRYDRa1G9/KQew1i
Bl6YLmc0zS3WmMa0t7MZLjyPa+eD2rTwW2Jx+Zwa2a1yFlO77KNRrFE3ejYcd7y31alean1Xb2VT
HoZMaxd956T7rimmexnTUuDBCqQn2ZLxYnT3uVOMd5+h1ozQz2+ja6abzdXMPjyNUnGd4GhEqnV8
w9brg3qjf3UVzXgYtODcjPbwZpaWDpoG9SYcUn4e1cfcaaBWnse0AJcPY3AZjXpaLhP/7CFt9uCq
yvBY+xHZBkqGW7+bhkdRjvpp5h86bpeV5CfxgALnAlKQsV2uOJBReDhp8aPgGYEu/3jPdrl4VIe0
XVtaL9ayObpxeJ+N5VK2biPGUlsavlC2MJZJMfrkEhD2squN7hn6MRQdq78+22ETae9Mw+rrveyQ
h6QH9rlxTX3WsuqrhRwtexpbvQuSonzQXMSzy8bs72Lb0c5eCyAJEGn5LUGALEXW8TVP02yboae4
M9W8eMb6614O+BIK3z4Edq2EqNHB63Ab425wnIHc0zhcoMCmZ8gAi9sIjZXMUYmN0+cIOcwvMlzU
rAZksqE6LJYrhyxCgDX5YA7ze5ZUR81HRD5IaSZW4+2zrNfXqDWUKGuS0LEHL/2mI6BTxtbwHaMi
gMVYaj50k488TtpYOy9SR+69jn0bkvCbcy37D4uismRXXLMsHfc8j1MUK15bmF6Y9A0IANb5Xwd3
bn7GitTgY5yJlhsQbu4ioJb7hlXfUioHpJWN7p4KEDMqc/sSqDyWpWLANCYPdlqKU9HzLk9Fj+Iz
qo1fJmemLGnKcE5VUnoGZiLCYJMK8ntZNFr5Bd4Q6KPAzeHStO071FwrycovEyD/rVdPxVY2E3Eo
Bg942DCWu2k06o2cjCTkMofn9torCvJOXjyuZTyow10TaeZzMandIekNcyUvo1X2WU1IF3pZj3RA
i+5kYloGbEFveDewMV6UtjQomsZ7jNy/yLjmg90G3y2NDYa3eDgG83DRKOrOxbBvLUcVqnkxaouS
LwjoO90qFBQ7++F9NBskAMpFjN/aso8d89lSW3sxNPX01vh1jNtTOH41Ix/eeiW+61G2o0ziA8JU
/szhRkYkdC4lO/ZgQZl70+dp9RH76b0ydPr95IcZjGlzuGbA5pcQJrxNHItZ21dpvd0ompy13hDU
ay9KFhX6iRfXVDJvoWswBCve0k2c+ajkR+8iUF12WGWl3Hm9ptwNNjpgsSiPMvQZl2dq7/X8USw4
f+swAl1ZT7zYthosHLqm+OIkIbI9huI9j5megGh2laubF/49OxxnoUPhoBJLzPL77GyK4J4S5SlS
9f6oD5pxURvfvOAXEs+ybGsZkocUoA02LUN7oBRJBrtlyeCqWvDcxwBugb7EoEja8BmlDvsSdyX3
KzotLx4eff0jL8PwuVBFtXLGFM8jd2juhvlQiAh5h6zaqV7W3KmOzWE+k51yWGnoxdKExLeWsd/G
lcmA7aX1BGlHO1VCnY69m5YY6NTR0zRQBvcBX3yE+GY0hvfRmUG48JCeot7qT2sfxNhtEgS+chMl
2sIEKn20BcKxGoy0DsFKvdspRnO9NVGVN05jjTrMwl4b8O2emwwDg6rgZxKZafVcQhRcYwwWbB3f
Kp8zHTlL7uo2bjE0RWlgJOrkiF7OzdC27V2AlvRSNp22Kw8sMKNbE0VF9wgvEfzRPDidLPVOFP73
RDx58aR+BQr+RwRE832oS2/hV6b9lFSiXuWOFdzD/ss3UT+od4NSDiT5R/WQjHxIiVUgsYKfz9JS
RXuFYRvvVP7bW9rYnCHlmSu/GjU22d13TQv6P/lpKFWS/BmxslvEWCO8lOEYrKsCiPCfTibSVWwl
/ALUyHJPfSl22CzyAygM6yUrM/1QeON4nVtlU/BO+UH2DAo4WSiaPiFiqqbPtm8AifaV6iB7XS1D
cxFdeyDx9Ipu6FG5c6eNbFI1jrY9Cb31NGbpM3pUxiJtlfjk5nVwEUL7k5th9xoGab4r4NmsLYQp
X/3c1Uj7FSqqLPS6XXASQZM/NBl3ENNH2GYO26VRHWEzyxtq99qgd7suhlrdyl6+LKjcJ1UCPotL
9v2qAqb0YiCjd7F746fXhRSYruUcvR02AntGS+3qBxzHcqDJJZZdsRWefaQWV06V1q/Ipb/CTOL7
GfVLKt7uN2fyAGrNk0y4J9shMLEKnycFDkgtHVvj1ylIbpMsp186VeF88/sUgQo7qh/8+ZVSEfz8
SoDg6tes8l8txVc+0rL76ZVg9e4mxVpwLzVBic7FeFmil4cqbTb/ZZM35zpyWay/VeUpowlDtUic
AUD69zxPm3lFoKjwKewo0BH+bOOjqDLxkoroffKj+oLwn3gJ9BgEa109DSVLn370VnIQXGxsjYFa
36YEzXiIDFBFsjkDJreo0Ol8cFzCGZR+hTaJvpNXRCISlEURU6Sbe8cwusRY0Fw1duUHsj/hOc+9
bBck+CywWkP4w5zCk+8m+SKI2FLm4QC7NB1wxkqsJznCH17RfOseZX+A7Qiv3ZxlK9R4FKWjmhxG
N3hxatdCMEVnN65aW+//c3Zmy21j2bb9lYp8R110G03EqfMAgKTYq7Ml+QUh2zL6vsfX3wHYWS4r
K5w37gsDHUmJBIG915pzzFqTFiGhdcJbij1oWW2kPL5JkjhGb8SqnVYjeE3bvFlX9dbAGVq26jG0
pgcuxB9Vy8jvzaTP7xOmHCgx6WT0Jb8FN4j58UZ5dlz3ohjpzr//BhXtfedh6YTatiyo1Ri4hMS7
clZscjWpGmtghjdOOwqEs0b3dubC6GfAsVrCtONzJ2T9aNQ5JxX/K0Y7n0azMYlbP/+sylZ8X9ZF
cl8RYr23EtHSRowxltuwRGXAxLtGjqTNVJT9s9xzY+4yrb0GjQVtpZz3qaT2z3M/zDezQMYZAod7
rjTIGzMlsIuhk5CDPvz707GHtHur4aczLK9WdjhkbcuozgPxJB8n5Nnr05tyLg4lXXQCuDisWuQU
uZ7Vpwz16ZP14z1tu0mOlp3r7npUIAD6KVwdj+trwESiqTl5khWP7kgl8FaFMHdbEr4QcHm7/Nxk
CzQx2gi0bd22PvhE8Wx16LrfnwrOWTnplfEkE6J7CshXvCm0DN7bsvRz239b+v1xZmz/eD3730vv
XiWJbLFDOk2vVb5resnfxWEUuUzQ5mWWNt8pWZhuRdcX3s9tgdLNXt8p2mZ92rqj19XK1TOz3/3c
ZgoLYNqkVlsxzF/RgYPHbBTBLy+Q90KjjDWLAVJ1E1n38N8L18jD7kXtxSP6sRARjrRhAwYm2aou
WtU3n35/fv+l4a9pzBFoqxm40Cnbrvv/o2GUG0xyIrUNXwDVRMnBMG8aLX/E4NW+GVa3E1OjfJID
S7ihamrXCqb+vg5nY4fZvzgV0O+dAuGgg8KKk3x5kMD6e0aCEnRdVZv28vs/WXvfNdFMW5gaxU1D
s3RLF+8KZ4YiB1FIV+rTPI1ebM8NEhEe9LQk89k02xumyYkzyP6PbfJoEvFNnp2jZnr/YubNEWsf
cnMFixVtBMxTWTa8BOj1nUxk8nmAGfYgTdnVyOThpaz5glQiZW6y0MM2XQa5ep7amtLmqJOvXaTc
5A3bUohNZM+6tD6sB6JUGMitioq/kWpo1rsLE/+4ZRpAlA1TpytKn/HX5hEuepQY+RI/YHDBFGlV
nOjPBEuQN4vm8pCpQXHySzznFLD377avq+sRP49dt6WigNWa6mT9LS/y7rifqz+fW9gYd3A1xTBh
9eFeA25+DIX9gnGAGkijTwQ0mIHYWnrD3uUQnKDuiHP+dt2EWmvccyWdYdOyc32RQSbGqbEi/QYc
3Xgvl9UATONWxAUvKfWcm0HdQW1ZnrC+iORXoYN8IjiuL4LDbLokRMetO0XTJRu/HPS1UXJMqREy
5ETGkCwP61Lb6IUDZrnbvNuRZ7DanfVAg5+KqyqAZOuuNMHpJbMbalH/aKbGdOEDue+yHrrX8lCN
Lzimkofv+w1KowySm9O6DxGLmuftqUjJvDGqFpZrECpkNmjyKVWqH0vrtvUhWfa+O3jdtu5tWt3c
iwA6zTAH5VG2O4oPU3onlLKkLv7nw7pztgDebwt9Ko/r+s/dcgzSmKbBSJPWJm9XmqWtttx5leVB
Rr8SK112sZb7MDKa5Dy3+XX4fhtGJL8lrLVDp7DsXdJ8QHDmdBJRVawv0leZfCe67bpvPSrK5noP
dXVioLLcy//buyr9tI98/ce7xtkou9YokGxk8wxBl4DGFOTeS4PiB1daaV8xblrXdXVQJ+lFHaji
awAYTv2o5tcsb1/JF9YuUOX1y7pk+DozQFIyjKrUmSbOiHDWHTHzfGIkmmqzrv58WJ9Rw3X9uUmm
+eB0SgImpR2kM0IgYGxqbm1D2ZDO67afD6ERhG5QRumB6nFyhOFFAuCytD40kj8VzrpI1yrdwka9
xl2YnuIgh4BllfnG4mvw6risNxmYDagS8KApco0Y37pvQVXAzxj6/KFpqVsPkypvvq82XXdnExuk
arpfuCKvKb1UZU8eHQeH9tBd8ng+UfxJzwE9PLCnwnL8VteexlE1Np1o5t26WhAO6OjzlFyrsAk+
1oxYFDvVn9J56jEs//Iso7/NMMkw3Gxj6gJq85lf82FC3PfkG0W9KwamP0URlhAto/v1AEhvk2OG
vnE7RnZ/FGUBQni0y8+oQZcXsErJ8nKEU0fAQuptN+mzs+5AKnZHpaT90PtBCV0GoGySo16PLPWw
HiAqmNQSRZfeIk+1dJPM1/vHwWbS6sNoY+ZcbxcTzuvoAU5EZJVgYGPIrN34kap/1BukWcvu2EpQ
cxvMV7KhNjZWKMbDIi7G9wV6TgqlY7US50bZy03gWasxIyiTfdiUGb5cuz2ORfDDsKGO/Vf6CeUd
GWjTpa4q2lNIMF8afd4oUStd4S1M95NNXalEQ3qT5Op4r0JZvOv007pv3VIrZok6KTTcdZXaxZ2u
68aBTMVw30Satk1kpXie8ma7fhbG2PVu2M7NJUsrWniTEN8/XkDMXp4X+Yui8aMmlUfej+FYPQgC
n9Zn5koCAq0UeBIahEqSHtgbe5zCT3g1vn8Rqg9kb7BgdGpkdVzltMpdowaMIPUgL3MdtmlT4ZPD
3FrZ3xemdYEkoe8L/941yf8/x/z1LXidvOnqZVjw8y2kQBV/c1tW/3pXJplKkxG56qZm2O/vykIE
rZ0Z3fhB12frmqTdlfiO6kXpyMfsYbTs1tUcbIdRqxTMajqD7tBRgpwGzy8CqU/4eMzSzQHiYRKU
YiTxfy5Jumkzypji3br0fW9l/E1rEkzJr9PWZWRFW9IwCchFQqS9n/Mwd2iqEg31o14PgDeh7sq1
ptyYOjDOdennNvu/bFuPs4srqaHOJGV0pWDGpPuI4vShnysqj6ntH3q13E/5HGs7ZfTN7dRx5/m+
TjrNFp4xTJQxfem7NvW0pjYPlQ1QVDQPsSmljMqMfB+FUcblmdV46r+SvqjcYmXSMP1FX9ejqABk
G80iyWxdrf1HE0nLU4mscts3Vm1c0jGvYM1F5ZPaMf5owpb8x2U1Kgsv0Pz6Mchm/Y7fH2O+RaAz
mSQvFTaJmyEzPSvx010Iyek60OU9mf64XdempLOv61LdWTKUMfL0EhP8tLNulIzsBYKWv/958Pp8
qlRbeXnq92PX56Ydd+N1Yz+SOh4FGi5ZTfF3QSRXjFWG8okSsIkSoEwP638S2/Y9nUud4m3Uf+jb
nAov/5FBXoGLp3yEuJWb4qXMotcwnrMv0Ry/6HWhM+wffU5QCwUo4ZCPywER94kPkai41A02krll
uPR9cR1DqVPCN6tMXePqGn/Ez4FVrXSl7/4cSkEoJXMBd9xu7vRsa0VztWc8bj3SJr7TtEh7LYWf
QEwMtIumheUlqBpuQsuOLpwvJT+sD7acB3szqvttNXDBaeIv635az+FmTomk11t5yWbwh43G8P+S
powrBsUuX1U7fsLl1YP1U8WBRq7krdv51N2YeODnhaW6Gzqz2ZmlLT2HwGvWA1LyozbqoNUH+Orx
Yx5RoFleUA702rWm2TrjHtauTdnTkll2dD4NX0hW0p3qN/5xzrLKMzJh38YDDhe4pB+bumjAl5XB
B8HcoAyU6ak3zfI01Tr8pCmfnrB5RNs20nIU+eyNSsCqEtFPl3VvjefJ1PMnKEvjpSY2gSkJRyXR
PO+mQAKG1EXzUxt3iSsTf3Ncn2TawaYD3fYoNYN0a+Ykya5vjO9lb9ph761PInQx9VrfMvYgzZpz
HcNmmacZYUezzJqiWPvwc5WcqB+rVenXR0pL/7m67o1qSg7rc9slXSmqAkq6Gb1HW6fxL0L/EAW9
+LHIra9f8qkr/6Bg45Y2f9m3PkPyxUZLDBlNyD7JfV88V2NTg+wAOIdQlZJ9QoOmV419WixoOr+U
yZUy42M5+eIhma3779tT26DqhpLYakf/jtH027q9YUjiZg1AAExL6W3Wlq0TLlITaSKuJQst/WrM
1XBBJ0seRAxWt+8Q1gDn3Zh5ax6+L5JXYx7WdZ9mzI7YTRg53GSB4ejnfAJj2VRE9XzfVlXGOZJn
6fAf4pplW6DcTUjafS4WDF9RufVx9Lkegnsz9qO3fqh2JBUXoVNmnzMCwmOn7K7MjEXoFEkM0SKY
35rJvxq1NXwmfefrXBfKizrrI1QwAHcjZW8HSjyYXd80QQqmzCAwsNnch2QfnmZvUeRaFteD1qVG
a8mKsqzMXbdJNZYZRwp5jWx9DToI0Q5+57d198/nWQPRY2E4F5vez0bHBnOO1zQJNpJR6RfmuDJu
VkXZ53bcndFtgYkTYfMghYyVrbnuP0GKu/oBakVH8oK877+7m6LF1LQ6m1YXUxBkyjGcUf4s/qd2
IprC0LLC6evRRIDGA8U+bCIlmXV2EDMQwcyq8vK3ENT6QxA2z8qSz7Y+2IuTuAuyMwHx0nHdtB5q
hEAhfTin3s9jzZDkQUWEN2lcC09Vp+CqZu1MepUxkUyX6uc2lvuNahf5I7lYKt5bLfisjUhgGsbQ
Tp+UXgLW50sxJguBT9E/2BHww/WV6kD58UrFEtCqGZK6M6RanCltFSIKz9aykjIMPWfDnAJ2G6po
25jSkovAHjPVY3yI5HO6KCGpmsTtDQvZaVyWYqXKTkFZtzcFCYTfl8J/b3u3twiaYSNj5UcdIB9s
aqO4b5bF0JDlgyR4WFfXB6FZubH5fhBkQ6EStMGhVmIobqGU0W0PejO1tPQJyY96sPSu8VQDqzO8
DMhgIdUB7GrZrZVq5LAuO+Chld5gd9ahCkL7Y512bmroIxkpWCTyoZ+26yq6rz1JcuKRbJ+YdjEG
sBT6dkeeKx81o+8iavxPhLZHblYsgDJJq7d5GuUnsLxomcHu7qo56O8Ue57cMMS9Lqc0H7SlwhQs
taZ2iPS9lddPPzetS1Y16F60pBnKBP4oSWadSCS3mPTjm4M0J1x1WV23rQ9zycjFwXNIRKQFnA9i
0F1NAcxV6IcB0i1BKazr87I+NgEqpnWdu/if60FWP+lyDvMrl59l9MNZLeffmCAC7cwF8yWEBmGi
G/dohY1taJXR0TCz4NxZS8NJausPXZFDv4Ds+9Z9TtOk+JaraEjrWrU+SFz2EA6k7TkYavVQmFmy
S6uuumfWCeIjq9LPPYGb67OUvrwGE1crhHu+y6V19/vKnyp+tSfRJdRtU5UpC9tCaDKn0681L2qU
YW/Jpf9FFAv+YNaCY0atDw/MN7UJms9ZMm+eRQfmOiZg3U2i86QSjac02IoloUTXTh33JCER+Vf5
GiOy4hLFdbPvbE8zy2iXlUV4H+b3adJeCy3QD7IktAPVAgJdijJ1o75DAaNjymDWpHuFPEH9GlOZ
Swcvh4MWxue2e1J0SffaCX4bdbt2h/2EcrJWY6lpQ2ItlIOxiG9MGfcUQOlnVQGulWvP8RvKWe12
Lj4QRmej9IFgrNLfJDnKyk+y4iu7rO4+SPZMUFFAAxOvvbihm5q5GCuloxk/UPSA6q0OzVVMJHH5
PXakCIr0UZJNWu4QUp2cnNZthjLVG3zyqawwdX2hFFusbvJ28FNtO4svna7m+55Sy8akPu4KQKZb
KuCja9YlY2/R7f05Sm/w4qKVmdENJaJwQPRi6CRDTYr4k5uCHk8iYDhnlTPK0fwwAI2OJdIbp5B7
PvZemCJqYm7QMUkbhHfldtIs1UnCgdZ90laeDJCN5AdYMtKgviYFyL7eyKtNHvi5I0lV5mWBWt7H
qAGRFKhnINbqucULlihRRyJD6EK4GQ8Iju0jCYaAzxuMZPQMw4cE06SbjiolR3LdECFW9R4OnwcP
k2Z+3O5nOPbAGkrHGKkYxHP3JZMr7YR85nMQajszZMxkVEWcO34/VQeq4UEbZKdM0z+OsaEdglY2
vUSA72XUErixYrdkRxoNPZZHZnXZCTN/dqq4SE8h0NcOR0Yd++VDqJePQrTZQUS0qn39SPn6ChbL
eObauw8twt3JHbfC/FxoRvxUS+lOMYeBUKuocQvakXc6Yrq+1p00NFE/lCEBcCTo4ZSNnb7v23Nn
HGZkEJuF5rkl1PfcpdZ8DgsEKpJJVxwL26n0SZmVca5tzVEXh7KKPxaZP5z9iaJsAjPDUmr/ppvU
O4v5qMMl2dqDLQUKrY4PSlx3l/VBNSEnjlVOBF9YI7qqZO2oTQ1SOc08lXRjrwNKFG8yQvD9JjG0
iG3dwZ+dVj4HlSU+YtN0rDA8VlSxD1ImjfvJ7l8y/ONnXR3RRmt8jRoCV1fVCBZmRo+4Ef2k19cA
EvzZUncjI1kvU003krQv8lBt1Ejl9jKN41nOs9sW7yLp9OhrMcmDx5i01kvyjiD0LNxQsLB3aWAW
HhBlzxiDV0PV+r+5rCm/1gy4qmEF0IQiEINjUfiL6ZLKml0k+NG+ZuC1DhAAjSP6EY9U85iIoBQ6
E9EhvpPjUnUoHvrkcKcEbKsWfkFhub+/yNrKL5P/9a8hJRxgq20rtD7fO8lHJOdqz+n91WZMDIWj
q4mTLt56K1wsNFPrzbqdOEYMN8QarW+alHzp2nY8dYM97wvd2lWyyQiaItYNI5Xx4Esh8qc2MrdK
WEE5n2Ebdn34jCJJvjRzeEkaU0Fq0EfnrFPTXUcuhNisk3GCE5+kIvIdtYwfo6564Jpqb4JyyMjX
SsWulrWnKCV2MNZhiOlGAsNsKXfHnd3xcYHE6SpD3ihBv8+yRnVDIffuFCg1yVEmppZltTaMdNMM
5jHAiEQKQeZkI9mEYCO/2W0U7kTUvqj5DOivLO4LS7cPaqAchkh6gFQVf0w4hxzFsj9nBeg6berk
IyoR/SYPuJwVUhrvhK/WxzjY1IvKtuu+iUm/cnbiyarTzTRAM639pDupctui8LSJEJDLY1t17TnN
CAc2gqJzoecmTiJbEVUL5RaUv0Q3ISI3s5nmb7///pW/3GM5E5fzEXW6rpqm9e4eW8DtNCsR5F9z
Ux5v+9ouCXvy9cGly/DQhCqD9JIar7qcnWVVhHfCiv/GH6P8WoBaz0FhCozi1NEIRXqvjYfNl5t2
bedfEeKpT8WEwpA0JbOXsKi1pkQZAhs/VLVN6fPJ6r0ov5EkY+5CxngkByUnRU6SQ4LupIv6CR89
d7vff0zqX34mS7MUUQe/FY0e5PvGqSKZzYhPdv6qFOkXYtDaE3KHFBxbFiDrBK2ydnPVpD6jjNgx
ZQn24aSMG2rA6IWHwtpGQv0Myb87j6TLwlKZpGOKCT+ectkbhl49zQM5mr//s5V3tT0+WlDdMk5K
S1XspXn4Ts+gJMy/EAKZX6Oa34eciFe7G1SPpD6oGn5Q7XPTQFMytx9FuKHavYc2rn0qrHHPvQ4X
LMF93LXL4SL1pUO50j405pQ6sQXMH/q/q3BaMXa0lMeoUuTNFBY3AJVkr22Co2IBa/DJ/DOazCNw
xNiPwdx4lBqt3WBRHBvaFDBJRsAmaUYLFzt98qUx35oD+OKQ5u6xQm+5qXwfdEkQ9SfTmGiA0HfF
40uGZ1fEjVPF0+dcpxkYYiF0E2nqNlMwmttCWCETt6L3mrivsA9O9jbotG1YiPpOG9oMU35qbkaC
rra+rsfcwm2GdyIYKIfNLQYxrfJqPWhdv2SkZ8evOOnCpvos6bo4VykDMkki71axSNqs8L87ZhxN
FI/8R7xl9n7Qo28dAyVsPutgc5z2MGvLm7Jpkd9Spthxi1UOQGcjKLtfZI0cXIgaWt0TRFW04d5Y
mlM681PiIiMiGUN93wzBuBlgfrm2IfIHG4z5jd13bwL2YMYoQFVuFBxkt2XD0O6KYocJkYzQ9OBP
J1stk5uwGhRn6vVopryQu6JK3Yms8FvNlMhhrYA/DrId5g6lfukuyp9znY4/0Q1KdiSgksFUrnjB
8A06d/bQFLpxo/fN7LbUbGWh3EKEX3KBsN8Vc9v8zZ3qnYPm+6msw5MwqVfbcOreOag62bf5XZr+
V6OOQoYffe4kpmRvEyQ7W0WOOrq0fX8xDNFf9EAhEDMOjkWKZ55ry3bU+4d+SejD6veY8aX8/pem
/qr9Wv86Cug4fBSV5r2pvzN3KrKa1llVxm8jYYqkYBDTO8jFHedJQcz7NNyoJsFjJa0Tt6Tcuk2V
xtEGxMkreb+cAVnFEzkcWrrVFKPZolGg0he12V0h5/ZGnkN1Oy/TkzwZIr7+VNvomSA2rwifWi45
f/Pv/OV6Z9JcEDaCA8VQzb8AZjR1mOdkHJK3IequyIaVB8VG7l6jMHZ97pTe1NXpbQsNDZ1E7yrq
hCNNsRS3FVywJY1U76ZRik+j1aGgTUwNEWTcP5jDo11Yn6dgKh8Dev5/Jxax349m+OA1lU6Mplm2
zoXk1xmjoURN1hBZ8CYFgG9mkIpDYX5o05ihAvjSrTGqoxNKfrHHs0N7CFnsA7ThWzO1D7liiP06
mepl7Sw1I3q9fK8OpGUVHfMdhXwKJ0BdabZDc9aUch9TONwpVrAASzDWQEyzD/Uwy47mNzuigb5M
KMVetMRCuNLW5zjz6x214eQx62vKZlxM2258+v03907Btp6Ils7kzZKFitbVfqeXmbMOcsKYxG9W
pjYbOzEC7uA+tu/GutOiMjkao2Js8Eq9TRJBUd14kKZGHLOx3uBeAkA8hGdtlOuTyMISvrXybBJc
f6tZ0p7Ewl5q9Y+YfUmDxKzhoV6MnKpJe5eiCuyTOKguc+5/6uSOa7TPpAqf6wcfX8+x7mCR//5/
5fz5y/eN/odBi2pxkhqK8e6aUA+ZaKwgz99SIWQPJe1wwQ1sE7TdB+Y+Yph5zaLEQyeTn+05eNDb
8JtfzaqbyKrYprodnNeHwqa0C7kH2INAWYndKu665I4rr78vreaFCObxJFHutdpsE0n1hUDlEVAF
5VHcjRedv+1WBzgUcW7d2HpApn0q6bcj7b5Lkr9E5p77dEqaJTkOUA1yW3NEaWF3lbUPldFtfHr0
WqIrR0LJ0fK3vQxpl5SwDt1Mjj2+NLk1Uve68YM4dDtCQ5wmyJfmB1Os+V5kuTPphkSoSQYqBYPO
FexDfmoX6lGQ2RUR9gDB0dLwh4lO+ihNaeXRoriiXywu6vjYtnN0w5QzoE5vYOrO8pKU4T51EYKr
7qx9YEiIxLMZ3jqjO9pVTZYPNx9g4A5NxeSaMox2ZgStm5jEEydbOPyGqIkqrvILY3b7aBlFdKSJ
VThtoosbJfTHw2RN38aoU+k65MrBXxJdfTV/C7sK1AV1TIfQgPFUktLhV+RStrD9Rq7sW8GoC4sc
BQ8ZuM9SCtXFUoHre9MheuY49jVQsTj9aOg1mZZLAq9qUXNDM4Q3Rjk24dSc9f4bDfr2mjIYcsCI
7GG9DTvdr5OPCP0Pfk2NuJg+W6kUnLiCV9sxgOpdI61z4gl2BLVx+SiWBxzSDgmt5Snwy88wit5q
fOA3SiEugJ31e73rxhsTmuoAl/aqRkgqR5F9ybv6rBtQ6VsruB3I2boFluo2SnZPckTxzQy4tRsX
avvmU67MhjPRejjmsnoZhaI+TEq4m6wyuR2YY8I8m9obLkvUt4dwIEIoxEmLXu/GiCj9gydlbFFm
9iZmZHJE8T6dg45S1WzZzW1A/tnfjOjNv8wqTEMRmuBmaNoKesN31+GeZErOOr17M4iPcZNwYhSX
4cuy7I5rKCOgq2VVnJDNViXLvXTiAOCJoQReSDDjzojmL9kYiV2aAJyPBeDxT1Q9TAdMlr1P4qVC
xcyJ2/mJhEjMIKDwuMQFZ7wZTmLkA+kvvuGoGjbpYJgsTwkm8P3ZMJ3k5lOS5jcaos97EAEFAYJ5
d4ZBIrZxoXxbqTm4RnZkl2h7MdIDAl+WvGRNn3pYx7iLdCHTEN5ryCKxxROj7jAP4A0NouI4ANVK
lrzPvKm7hy5WFXfuHzM6X3DXxngj5yCUwjl/Gy2URsbYt7vAp6GULKewX0eXPu6nc2SI23Yu6+9z
mP/zCzWuWSlyXwqwYojB2ner/3t57du36n+W5/z7mF+f8b+7t+Lymr01vz3o/LB9fH/ALy/KG//4
w7zX9vWXlU3eRu10173V0/1b06Xtn+C75cj/153/eFtf5XEq3/71x+vXLMq9qGnr6Ev7x49diyRf
M5Bb/8c9ZXmHH7uX//Fffzy9Ne0/PkY1Bqfo9b888+21af/1h2Sa/zQBHTCxly1+32j8//gHqMBl
l6X+06AvoUAl1RGN28uuvKjbEEyf/E+0Icv9ybQRryKw+OMfDcGl7NLMfzIfo0tiIhrREV7Yf/z5
KfzA/33/5v47DlAV76bQYikjmWhkcZcrzPYYIf468AkmfUi5+4b7QRJwO1ViRPqq4WqATMxsF/uH
hmm7hMpVdd1r22EjnaRTMijdpcc3pxt7MA2xkwe7qJtjF1yLj80ukxxuCdvSMF+j2L92o5xvCiqk
3Hxw9yQ0gncpxnwHgjVnLS3X2fBw5KjaBDEnsCW3U2uEmMP8NLwauig3c1eBcCVlsysHz0S3Nci9
6qKWr7Zoljd9q3lzVe1rAId7XZcyr58A6an58GoGtKvAI29jAxij4o+EoqfzaZgnZzYT2wvIic76
GQYqd7tUseiBUPaDQrO3QUHvcj8/S4VSeXrcG/AnH8BURx7lxH4r6/05lZkEkSYhbbLJ0DdVw5Wh
aePaUVA8oMQq7c2okcjGpSjb6VZRMQuV5E0a4fUrqYEmnbC2IvLqfoTGkVewm7tXeAq6o/NbuMY2
+NqUZAqvjKFo0ogxpvJcDyPJW5EpUVlOTEeRRhIVUwrhQYXAtuqiLYPveAvdJPbUMtiC6Rwftd66
J+R9CeQo9iOVY08VzRnQtKPcZKX6WLb9cJJD6REm32Zqm49GONwJ1AskbGwrQ3EMCJ95XXlF9DSr
ZA+A1atk6cgN6GosaNfO/iCb5St0Dof63xLPWm/bZKo9qbX2y14tDXLMpiYw2+bTENuLujAIXBAm
1JAV/dJGoGxIbsJcSelaG4nWjpR8oG+sgC43DkMA0X3SaMAWIj1acn8GB/IcFU1ymifCL9SR9kSo
MZqsZNIWVcn30oK2vM34aBf3NGeQ+HSUMEhkiLFwEtGYONT7AKJwggPRgScIJU0cuyitnjEu1G1+
bE2z5oTDA1ExzKMGAQ60Uol8AsmySzOUgtb4pc2CR1nNSO7R6w7EUHJWa8qNvqzdl4pK31zcqal9
pfQXuNXwSQ+oH9RK/FyVYX2t4TKMEQmaEqJUJ8GcKaLR2nQAcDZSY0MfAgc8Skl4aoi/zbAzbodc
2TEQnfkkq0PTlzO2XHtHVXHycOqGm0CThh1mrE3WdU9qmmZAaIt4Q3HM40rAz2wsXZnKFGhc/+TX
QAlVehpmBW9bo3jf1DulWRIYdI3E7qzYpJlpoTKkHdLAiaC42sPfIcGpNC+tnlVnM+q3fdsOH8JH
nUZLVN8zh5B2hZ4LBzjU17hlnJkX6ldsDhffn7Z2TlNL0Zts12Ego2JXdg7UtwEFehs+DxhisCPf
2OMSQzE3uCd8hoy9y8/mOY7vK5ECkCCpocctu9EUcTHruNpyX3PriTHPuMxQqPL14lIZ474jXmVr
KpVLZWciFEYpvHDsb6cpTL0OxJbbWySYM81gYNvBHbQrHKHBHZfqrS37d8Rigc6ZKcyGvEJ6QRSD
5SwBUqyWKl143SSGBQ8ssVMa9RXaiqglZJJfXwHZCVdpXscRJa5Jn4c8w1d5Xr6gYA6Z++pbGH47
s4cWXsdNcCNZee+KoP7SqXLqEWCt71KCzSoma6eUvjVsD/9+rGz/Q5ilhyp9IEq52LRR/joBf/IK
LQwOMCT4Z4rwrSwpadvkmUYD0oFUM69UzPvDGA4fqaXCVdIXwxUsCRwP/WDtKZZadz3hqklJp3Ds
Z2jWdh148FFLFDOh2AxlSzVVvBnxt0gyPqYzYvVssltPJOobeF8HEOTgkIVOLL2QH02K6VhWvgSR
Nlw0USRukYJB6zNE4CoZfLb5mc7/YgmzQs8mpzhsiV2MLZoaJVcmkGO7sejBYqR6cGfQvmLc2+K3
cGnv8+3WUbbzBbp4AjQwwNiSo1fyKTHJaky041h2cHXtCACb/gHcQEyKYFlR0ttPM0ESPiIri9DN
jQZZGSqq5GSRIm9D5DMy6O1zlQUfKsQmVnUd+mFH6dVypTgPvJ67pF/76l1my4CJSkj0ZTYcGiH1
niI2QtBuJYoHmt64CZDG8NmMBDJhCnaYhmL3zR/qtJ7cFGHJbk5A0Nhmf5N9s9P2ObbAB5lpdddM
GB2Um3Gmf4m9j/C/i54aBlc4Li9t2YGYhj5Wt5oF8KdOceXWOyzfGRWWKvSiNDhWwpdvkQQStK5x
7kQfuRfAPkiIazKlQLn0obbva25rQ1bdakljgRXT3QzOiqGb+fNIcfZohOSF0LTdd21ewgdpi1Nk
lOfmJkdbcgV648Sh0V9MveMOCTIEA9H/Ze88liPltm39ROyABSygi0mrlFIq+Q4hU4X3nqc/H9p/
7NpxbtzG7d8OkUq5zATWmnPMYX4lnaKTNqZkVwUBwVXJp+KopNjT4Lhkplag9cOv1WqeTMN5zFDC
ulH2ElclGn17enE0LkttxlC0HpZjhZIOZr2+LyAKMcFz8H+tVwzljqyrzW5RuhPkwDt7isf7zCar
heD0xmpvHcjs4IhoMWyLn9sy0LB4vF91BWeIAbWpARoPqTInR7Oxd9xq72h3HoYeM8su4vpHpeIV
NRcmNcd0SEK0HOuiE7zkCoq0gOv3zpxwiq5g48C5jf1qwhjPqH9XpjHsmrn63QwLeuJmayAS4MQR
wnhCCOmuwnSzy5byhBH0WzHrjzA3s91oGA8RBUiSp3hjOs4QxFguOAOp8mqhQrHrCXorNqv4Emc6
ZfFRAZAZJceLNb4mIjmEmIP6RYM4oYgO5lwUd2prBzEmEu+NZRG0rCnI40ag7molVKoKTW8pxHsc
JvtpddjgUw8R3/wi243E2BSPGp57JlJd/rAnTxUaKdwRtDho+lIcpEMDjYAEQr6mjbs5+TCVdXrF
gvKrirVy39rZHqjtLEHuuYH4xFRF11xMjp5GJmZWgpkq802xI+FT86WF7D8y0brm1F0M2T6wAuxd
DDRdqwEOMZsKToYyPhRLjy/xuJILBLGo6kOyiprjEjn9DQQ8xrnW+NQ4OjgEXFUP9mJ2qVKdv2Kt
9aWaDQa3ri3qTzVsYI6Wiguzufdngl5O69IfiyS+T7QaZWZtftRj0gYaOeqJApeV3FEg9deldjZ/
/3fZKo8ZIgBfh88Gzi4qsheV7kCs5AVKED5VGCfnCV4ZjZ6amJFof4oCjZ6B8ynlg31sKZ+8FsDm
WHdxkCOM9KvwJdsu1BaDcovzfKRayW9sgtpN0h32CVZvu6JrogDbuxrtvFlBmYXH1Cwz11d7iUIr
363WZ5rVkztPeb1nJJRn4lPBp8Hb5jCeItTPLhLvEF7kEWORO/RoyVkjc8kv1hri6F2JmMErp7UO
lKV8CJvmToOd4ZpD+pCut9sIDxFMEfQyoaTMMcYsHTtBWdUWbl0VjxYYUNUZ90vZCh8zZG8BY9q1
nfpQzWMJvBZ5VkyJ7tjsYxPu7abYFvfUaPbr1jUMaLsnzZur9p6p841d9Bd0/YZbjfNwyBXJ9hJC
CjeUrmOXXYFm5lE5sCINwdqt7RsZoi+UvNR24B2ePlaaV9bddSghn+Eo4XhGFR9rA24rOTi2W44p
/Xs+jm6nKzZ3N5+3ZcGS5HciZ573xjg8zZY2Upa3pZvYmFWsfbGAZKZkf2/RebMeIUfDsj9MxXDK
lT+sMSk1OYFU5ni0GpApfXhuVZxlU4si1UCnHdm6Z/Ce3WmtmAHV0ElGffRnx5qBEFucM1hXLY1I
jFpZ7V23ML3vFYv8UjSmFNZD897UBNeV2JUc1nBlX1OiOJBFQ/RXOD0bibVfrfJCmG/qVth2vYZ1
+jUyhMVVeL7D+On3oGPtkoIg+U1hXlWajRsTEnCb4EVVRHhihFI7Rtu3uP7wCuyOcko+O308qzbX
aMYN4Me5+ERtpBQm/4rZ+y6empfFXH6LJnsgFrfeKtYSAzZxA2CmmHu8Dy6lBjJXdZ2BtzIai07B
0liNP6MMb0Uqkfeia4+2XNj3rlCKT91Qo60hTGxcnklQITCjXH0hznCq3ntlAgIptcZNVuehGCPm
58aG7bmxiqv+GoEsrw+ydh6I9Piw7YhPuA1asyXUE3fQNvoIleHotLjXGdouor2xjIkQwFy4oTb4
zlidqtw+qTlgcIFJhhjlHmmLL7Fak2H86Wg4e6zBSvc2zlCdsFbUpPNkWBjpAp7PziNjwy+qzzdr
ZA0xQtVT6jehXRwj81sGwClbi63m9AbllaCA58IKr2skyEaonxNlDGpA79XuriDNo9vn1oMJOTOP
V/zdtBK2YprBlkJYgMNKFyHW50+leXFfG70/QivSimzxi1BgZ6fMd6aMMcZpr+lKIkFbHdJp8syx
P5UhK7QSBkg5z3DmbyuzixGdE3nEusC8o+dylBt+KRgmac960x5yQyN/IjM/sxH+b3VZFVt1E0LY
HUO/pHV7t8AmEiFcCfk21FWgZDCe7NDDy8ivWyNY6zq5eW2TMt1puvqIO91hSFmVtWNYQUhaU+Nu
bo33pqof1U7A7glvkWQKiPh2bQXRnL2bjkm915hYPjs31L9g8vFsu5oxfM2N3C2UOMiKvVrD27uZ
2QooBOTsNhszOi1vLTEERRd/OeZ8jyIARCCl7RPW1bSlr9fjY4K/XbNxXLdTUyYMO51iV7QHB3Z9
VdCOiuZXuumyNAZB1kwetID0WSvFaa7EqXf0Q4xDC0auKOSHafP2eZnYkbbPXJnsRwQUeyeKH8P6
Mk71h6Xuk1IssMMkWLBp+eviXAcxPUcjU79uDBiE1yxBHjDIE2XFM+hFThlF9wyf+prJcRdhekU8
gmH+eqhl3J5LRRsCwMcaqlJ2zSCBHPWJegrE5aJkqnqTmDjnVWt37EcWDehvuAbQR1UFYUScplyV
x2h0XFhoNY0y6Ktuj3v2fuID9P6SROrdjJ2sy8aVuiDhFzkpDMOY28RJe1BCBCV918Kl4sKvGAEF
2RKeYcnfrPhgsWkUQVs1vyvJCwiX0dO5h3CEye+6xnpxkMTCbJlIcJ9gKA+bf0EKS2dV1ts8Dd2M
MYkYatpXNf5oKetwfXHDnIQyFSBYj+o9yBVlHOoQM06HnXUr7UvbUBaksaCZjy/Ujp/WqH8q07Fr
KePSid1C9k4KAU3eLos+4FeOyeCcJ7igVJ9429jHwqhHD4Bv8rRi2sWA3/VGN+yV6kXK9DxbNRrI
Tv1slWl5VJO7xsZC1glL0PPefDQi+8LWdx1hoLlStfbWojzKUbkb9OlZANyzKIJW4Uy3UxJxR3gZ
+2K1vmtZ00ANjY1dby/cbcOB65LURBUbtMLBarvMEATY9m0SaThKiHhn1zjR4JR4UjK0UWhS0G5O
wE1cdybs1n1ci3e9qiii6y9j7ENvbqWfIk0/6qoVpEJXYUhWH1WI/9yEOdVq3WQ4Qt4ipe8RtWTH
0EmDGMr1OQfx9DHRJeh9r05MDZJRrmg4dETuWeTnen0mssLZY5ZN365N30Xa1R4iLJLY1vbQ1Swb
GlBnUGTTjT6NWjBb4ixMWo5q/pXCmqTcCj2kuO9kRaSYB+Pgmrf+ZCjL0dTqyovM/rzEAGz9EL5G
hiSBWkmwuFJ3pdN1/rpJ0bR2uq0SLaEfBZxM1qqmo/hTjNygg9XQSZrjq+wz+oXpFyqgwota/IWS
KmUVd+hKptzSz067yp2olXtsgkqfn86CWND4kQC4n/U+O5AQRne3mgf2VAuqOv4O49jRJVCcOSmb
7WT1+TEzzQPx1iccwFu3KfBLMkIFHAV4o9CW8WEevit9mv0JOjo79wRapV+awbCPWoTrrWN0QSXg
H9YYXvQ1QCU089spba/WXO1JU0ImOY9z0Ci7TGu+zBAoEM+R73WWlpfR0OF8p31Zofm7sBAZ4iip
uION3mWs1V+t0x1UMmx8Y4iuvRox8FVuQzjobuhYhWcsDSUedBuaggGbf8ZWWZRe69z4SmB8+HY6
3iRVRFQrhl4CxqcYdLTHVpN6Fbpc9ATKscSmaS2DdbT4w3mH62p+i5G8xey3v88r/RH2IODAoryX
itD9wlJP/WjpdGMSHbSKLZhOZaLUu0SVjScxVulUndzhYiTCfd+G/XPVMZQlySSonbQIjGz0DKF3
XlmAjJaROA1dEE+t862o4omYQFrdNIKBaI7rHkD1EI7FIbToO5QkR1nckqdO6skWdoKJmVY0QWlR
/M6D7cWj460CvzdE+J3bt81Xqxj4DHIpby3TvZMv4oToQZyirhanOM3NndS6qz732iFBL66QGHVS
K2mdprj751EbtWswIYRl3VCUEzcKHSG9jm/aYJ8/BwxG5GmBHHoSC5QZ9+fJ3kkWWK3c6h1r5mmI
4LPoAFbHVBfYZw3aLYCMuauaojuRdB37QDOC+NS6OqH2I1gkwmB2czWpTks581CPSJYFhaHZSLWD
sWAWBpzcnOp1PExFsez1sqxP+mhw2B5NPUWNvRxzMkxwjIuPQ3VfaOi6gg5CeYj6Pnd//nuMIeKp
NkJflpXDVMymY//5vz8v5ucRkHjFaee1/H2OKtRHtCgOnclJHOHLuWixQ3+C+OqJGNwHGFqcSgzU
/32IS9pWJisvulaUp9k0wbqQYi7ez0PLTqwM6kFSQngOi1PSs/+UwrxpEgipbmeY57FK0j13Xn2C
2dmc4noMXZjihqeVfIg/h4G7JpiE+vH3KUGsBlVuvSe3Fkjt7zfqRf/nt36eS5dC8zEL4pb6zzem
igGG3lDMMaDDo6Ht9rSS1envwWn1CE/Q7ckk6YOmRbeQOtwF+Cj1jM0HZY8l6Kns8BTsI0FSUdH8
svKwuFQR9TCUSPpCAOymCM+FVWIwhAd4ro6ox3EA9tWR4LK2b70cGS9ZlcdK2wyG0GtWcOTc1FEU
Fp4MXXKU3BeMJGFGD+pDHra3WK6VHrZUNJ5iJSxtmpIbK41Wt0CG5UmRhUE8yt+rQJVel+ORnsC8
Ie1rT5ZaEdSgUrhZiQjOb0F1CwopyTezHyduQ19TQBWXpHha0o4R+zK5FhflOTX0L6T2I2cUBCJb
0kctzOsbpc4A6C34iJk4weXbNgGCNEyBCWgVDleDIOMzhKhAqxacwctyt9pYxVWznh56oCGvtqLT
qiP4Y5mrmMBCMHAGlfl/ph5KdRlOVTi+NUrxpM4dTA/wIFmdhqm4p0/UoQ2Tv5qHA+0Sxp8skjrz
oL2SDhwqijgRfdL75tda0ZKdDHOHoY2H3grjtLL+bgTxAuptZIhDo9Oq6MueoJ97NKHPmYb/NvYI
vwtF/oLMvMsx/MzzJT/qmECMihF6Ro6KXhdPGa70rgmPIrOP0hiIT4wTBufj/Ngt1inNHkdIym6k
T3fhYDw4bX2cnPRWTRYfju4zYDz9frnMtJLl02Kw4uKh6I0DwrrCIQCuPte2xqiE6bolEUzGSfpd
kss6guAziFteQygBRYhZpKIWv0zDejEUJjgjoGweq6/w5RcwqPZ7avXXnndopgAj/cCiM4juLV7A
sCvxq8XxZCDLF6DSco2le9nenWcAN1wyKVfSCPsPa4yujkJxXpm8yphliHqiH2/TyKZzwwNPNR/r
kPpn5fbI67zcw5x8wq8QVupKl5gM393UU17R54KAs1eKY60ayrnrH0U6h4GpwoihBzyKJtknog1Y
G9nlyf9yp6T4jfNfzsQEt6dywXW2aiGatuyWJup0wixdXVsea+F8ychczxhp1RdtwBM1W7r+Tlnk
5DpTQ93XYyilxHBtnL05ANPbSCsg9NjjAXG6vJagmFiJFa7KLCOvSvItW6zdypW3UDLZ2z46BkX6
R4P16Kgr77dFRZcqQoYQ1mC+KmTCRL38pRHwwZTSuAhGcHhzKV4owLxDDcA3bC6thHW4nY+WXLld
G7fO5r1w0Rb7ZWzVD9ZK3S8r/W0kWohelvfcYEpN6PJX1i61q+RBJNpo3085SUBo4aWRASAsksJG
v4NuRALI1OCADS5Mmop5owHWHaRV4cHYp59LaTML6e4T2f2xMoBQGIQunpEjuCCKjcRZcy9jEKFy
Fn19jlzyA9/X2ub0IHlvDIccnuYhHPTvCX4cvslgrlVXunWPXM3gwfatJLEwQc26b0ESBfz8Z5lw
k4bJyO1YPbeWducs47Qzs3EKWgNL4OaZJsvBFYagqSg3pGdM5Is4JFt1GS1lUZiPTNTRhkaAv85k
0bnpCmhjE+gpEbJJN1I6J4nfvKnD2vhmAeEtTTgldovAqnpBMnZrJEXuAyOk8frSjQjdjemu16Jd
0kv+s8C3H7OcI3npGoKm+DGNzWZny3YrUxne2Yqxj3B54ApqWDjTrXan23LEfukkwIgYaN8PoNmv
SqyTZG+zmZ+zzRe0le9kjnqdWerspajcavuhceSnbTG54bIp9eG3IOi2bq6WqILFAAacN3ej7Rup
SS5A2YSv2wWPyVcwJE6gGNFRN5TT3FWAE4NxnxFeryzpRzdCR5LVjpeGuFSCxRGXdEViTY2bS+Gb
y/wUVzVSi0x5KLL8ph4/lShsXXtEXGWqkKvgYMo2gtKsMTw07UDvcFUwhygQtZ27jYUQWSeWRS63
4FT3UNmvet7fl8OWYiH9Ktfvfv7vApsTrRJyRNnnu9aqHuIOUpmAlaCtlNyGmnB1ShQ0FEhURFgF
D0b+hGYXuX0edbAJlt8K8qwKu3V2nq1HNAHZTNFA+ntASFu6o2pVmE/CGSzDB6llvr5A1S2MD8zt
kIiZ5heeEtcJIVjXNk9pk+67Nj6bpXKrk9icEGDZz+RugCbpPUBRhIM/Yi39o8sX2JbWO2yzP3b+
qVYYBzI7e8S3JuhQRqmlpRFiytS9VQ8srhOgMAjrjI3l1EKBYmWZ7JQ2st+XLLRK2XykUfEAmeKu
dUwvr0mE7scw98fCWgNqkJtYjU6qYzziWPiC2tGTEPtcastjQiSqjyP2O1mUDYHcuVtDpagZw7gK
8Ck1ecD09ZSaMmAc+IGPTxEMef2UjvMJ7x7SHL7UiBpHZB68M6y3xxs2WjxpxjsUwy7in11rLMe6
AibWVnBJu9YKr9GYtrcKbfzCTKxOxb5VVyDmSpC6nQSLamBPqG7Tq/CMrbpfwk4YEBzQJTJLUU3P
auq3dBhfuqxXPZEkd3rcQoNMk/upL7+x1mb0bgyvdt4EXd99NovxXjTlc5lTFmDj28jxzbBIbcee
/55ao9zRP1psAMnsEWP3Eff6zmE64QKXukPZfpqcz9CeBTcDbssV0s1cyw44VUap0t+nlYrlpi/U
BktwAoI3LmHusdOUKE7H1TO5laDKJhZntB7mOcB9jyvBbBvmlPUrgL4PMUll4NUzl9Syj76BERCy
UTAW03eyby5qwbzY4IOBTpCSmTAxvxXRW6fInbo05xL7C9ew2SmhkKCOba+mouL6HB/T2fiYxoxM
puXRXrQPQLN885TfK6R/sV+WX9v9jQdN43W99IDYSEMS/erNhnw0VOs4xiOrj2QKN+nLjWkxabNb
vOfgiy8spaR0WL2JCVVGAyqUr6rhr5jKc8mqqXbN4MqCusVscYpq84NRyjZQMeM9xkDGP+W+1X8j
d3XcPiJWG+v5bWu+K8eQQqVhySQKQMv6L8XgVWAW8Nm1ZBNie7o6kD9J3pYQeTBHRTdiRdox4/cO
yqnRkqdMlMMuqjKTxuqqZmlyHpiU6MU2NluZyJDEVlTho5PIVzVmLhCF82XJwudeHc+ywx1aa7pz
OMQwD8v699IQfiHEeo9d1t5KsLPoiuy8mZGBKjAK6XF8tIjY8AfrQ+/QVWSIKq051QCS0kBm86Es
tMBgwu9pFUYEMTCIy/Rg2leK+dKsyXRsugKUTmM+aSUvjVjvBorIfYggyXVEdk8JBEdhsV4h3hxa
4hk9yq3WC9WFd6Qz4x6WQFPRyebD7QK4Og7NzJIh32fgimCtWFc4ucauVOKHpolIeQ3xNZ6w9a+i
O0y1XsWaasE066uvQEzq4CYLEoT2GvHsfPrDidTQ/sT0xrOYuG6E47qjq6g681YLR2uv2/MTlwJE
2+YqzGk6Qvu5V6z0aVLzEtyarTbBeNJtwj5ICXDwoYchdJvR+KC/g2WhwlCHOxQu4D4dRnLMbgbK
ryajyLMUCFPSGXZTWjaHmkS1dUrciIYQeS7j+YlxqdYbKNszeXXgE6P7SS45uNWembO6H7Xswaz1
T4IZ0hvVPDpku9Fk3w/aep7jSD8yMutVQv6ivqCyYcMqUjyZzAhbVKMmbqhWTRfZPlwp0Lx6KKgj
Y9VtnfmpBxaaRPnQV9NNgwGJxwz/uSfRz9fNV6f+kr3V+UqHnlEVyUORrA8lHHmaBCzdUfY/hNm9
XUXnFUzEIm2SArE6yyGfdsSy/SE3mZFSMkmW5dnxKjEeTXP4I3Cb8vNw2Rup+mQo73kmf6vG6k1I
+EnGgzmjj8nNquEC7mB3RfmuBwmG6GLNnw2Ty7rECE0BbEsRYhV2Xu4UGUssqKPD1PW3o4aJmUGg
aRD3JMfEWhKAR6P+yxrSVnWVNXEpfWKf8d9TYQDq6RFfo20eGHtLHnor+lk5G/ahKq29PT8Dz4AR
SsXa2f34WQrGMkUd/ppm61UT8zNwxNNQIs+FC9PuCYa6RYsJFr184yv/gmqekqZlahNhXOwVuGax
TBzXWh32mT2QzjlFps8eymWad9dUIkSLq7YkgXzc9aV5bByw+shOP1b8AsVQvE459KdweO9iZ1f2
LXP5OmwoqKYLA/HLMjM5UJtI3jObtfTytyxHGz8Wph4QuFNEeiKI1uKAvoTgRRvO2TpqhJda2kGu
4s6MDAotoE4TjRm6kHESCHhm7XNayt7Lcg31enpg74v2lfY0OEbhMSaGfJIX5U5XYuRoxTUloZ7q
bLx3SvFrtL67tPAdxybLJgTC7odXTKiQoxWX3MSJn+hbimxaFVw3cmSb642uDrS5outQZhsnxt2H
LJFBj1QXvwT1QNeHZI+MPRqxdg5kVTwlyeDGm390bZCoRVDK7PexFw7lnwYWeuAMkebbifw0lhlX
zCJFOpJoD7GhEiU9lSzNi3wdPu1KxIesYZoExDhYmuqauIDOaU/LhZIgDmlps+nJNptLLGSyt23p
9mu5+CZ28WHX7J1i/SWFQlwn9y8FX54GvagRdMKw3uH8IQJYMnvR90zWyoOmY6XEfOvXGoW4q0R3
ZguyroXJh7RFchyRfXQKZPoW2zs/x1QR/5p5Qcps7p1ytB4Uc/GkVLEnQBgfA69Apyy9oWoHL5kN
6Ir5gWEORqrLRKaHchD1OOAZxCsT6QhDb5MdRHWgq/P3D/v4/3O0/+8cbWGYElnPf+LP/w+O9l37
G3P4/yZn//Mr/5CzNU3+y5DwqHH2RJmjG4iA/iFnQ737l0k5jqEQ3juqZv4XOVv+S0i+t8mNhWXq
mzD+H3K2of3LcRzDsuBsG6gN1f8ncrbm/KiQ/vrCm6oJwVIicKbhYAqm/m/xcNYNa4YpRXJFGWWr
TQe+uHa4goBvdtNyWHK6ump4jjcvrNWxiWhqsyd7Tr4jNe48THFLz9kw0L8HuxrLU5jqN7M0Na5w
/ZrgKkPWLQf2NwTlVb5PLRMc2FzD6jT3NYL8Wbnk0SBOP4fKYqldi1T4fdUGztg2GFBo0BDhjmLZ
JSUr+WoT6hZbu25rp2sKn8MAfSDUja80Jzq0gdy/63XnubS3lchkKBNaVxylWlQXV0Q8CYyu4oiN
6K1GqM2N6IoLFIX2WDK4S2RMiMKqnCODXQ6XknLX4Mie8XdAelulKU8/j4YN4pXsFjiXQnWo5B3x
lfXezE1EWPioKjHRp2PXfYdz+KXCGz7Nub3Q/FS0gQVQumHPmLWNifTacNiVm8aNlDjz7IyzftLz
j6mIWhwnIhW1b0vcDe9GSfHj2ED17UDrW/37y59HWlk+zuSgcco4B2UklUMP6WNsouicrR2GCQNY
Sjlqfjlpxb/fgyOlPGzGasQFR6v38+ZU/hs2b3VO0FWPi3qVP056epPGan5eFjFg1k6lCH/eOtlD
bPqDKu4SowVLNZgMtfNJw2gcyqCAYdrFOfJfchXQvcnOnxT8afHJAhRnBBza3b7EABYsu69IXR6k
AEO2wPRXXbBZYskJXWQnCgKPVWvUjrrz3x/9/zoTf88OlkBGoLTDH90o9yp2awcGA5jD2hAloVwP
p5/DPBttQGLfb1pqhOPD1J0imZLO3pjtSW43w8+jv4dZibuTIHoDnNjc6fz708/h5w39ry+TbTbS
rqHBVqpRSSq1XD1Ec4D9Pw/XWVzJN8fJRxNvhpPUp3Vu69PPo79fattzq9UaB7vIvZ8TX20DjJ9H
fw8/F8PPl/DwG1iiHdHN2235czNaa4lPRmzr/9ymP1fHlJqvepHoQbddxD8f3d/D3+f02FKRNZ2m
haYn2u5hzHWBBvTcpgnaDj/fydcphD6Bf00CW+2U/ecwdz2vdrvPi6RNGC9kFE0mZiyB2MY7rZ4W
nHyw3dN/fZ1nO7n090bXTYRnbiMUrLNm+NH5R5SpA+ObCnMrxcYFD8znpNvayviKw8+XPwdsFjuY
c2QUFeZbquG8hE9lPZbZIaoZhCDiqOhg7DV35yXrkbq3PGzKBb/quT+3U/hiV3MwVEKFTsjUAzuk
x8Um8HbqBfXVz4sy4EVjnqxuN9vPE9r2kf8cfuZCf790ukrbO60Kw5iTsGy/gCej2BdpcmGD8PGl
pU/sI6rsAvBbURX86PRq5X1zULG+OjnNlOxWY35NitY5JUocn4z1iU8207zIyIECdA5j7AynhRue
Ctl8Rc8fnVvLeLShKWJ0yQf5M5WKC5U2TBIk8zOv+vnGmGCh9WqpJAIuE2KMW21KH5elX7mj1c7P
1nviuUE9J6MOSBC/Tdf5s2co6SEEQFPBdDZqW9iVquYxrP5OHC0/rg2pjU3Rgxa3v3JbRcaZDc+q
0Rwce6JxLJ0PbNJNf2W+4ewGp81PCdFGyNfyXdnwE02CQRzzAX9AzEE9l19q2yop3+e3eVp9bc7e
IqNyjvqc6n5HRp9LTgVqlu1SmOc7XNFLTxvUt3DRqJi0QnjzMNwmoop2Fd7JxKwPElpB0u0j3h3t
fm0E7QJtraRMy+LyJq/XgiWCxsXAXWXLiDXx4YPSD58HYXxiKv6cGclx6cVFa+Zfdkxa6WSCR6gF
tJ0ppTpcBvY3054PjTmdVwQAp9oGwmwpH89OtjzPbVyS2qZASo/L70xnJjLbw5eCsSfZOZqFbWxu
u3OHm0EzQvZUCEF1RtKXm2yPMP9OwfHiGFEO7hKC+Nw6XyZPYlKo66l+tjqzOJYZSHaK4DBHE1AW
hQwwON13JoqfVBj9aVmqs9LSXFclxGRzpugFO4EO3NEX478qMFa4qyJ0yKaxGefAIZ/bJESXAuVh
NIGUBn1QvJxQaNbwClkL5MWdrg86ysbs96Kt+I7gbcBs5i5v5fSYG7oIALN3faXjc8FoEsRopZtW
seXQxHAQGFDtGtzYvaVDy79uLl1WOZ9FmSm3WDzzy9F3jE/hLRrY3MeUaUBHVTzN9UYGslJtp1XG
OyOxaDdhZ1nqK2ltso+uS16fN3XsjrkdpN9WuR0kSfTRhG5pKEbTHWHT/4Lz0O2gWi8+CmXPsgft
Ytdm7RcaMCfkBAL2ZA0PWON1JfqQ7wQ2rZ5t6y8MnOPhXDnQE9dSHCtYJqqafGNgREJigZ8UVliX
AWGZtjSLN7KfH/qZG2gs47euGGtfXSfLH+tGOzLWWlhnnUBkeLfzYr4tAyh+ZKwSMAvElvtbK/Wr
VYT3MHgvWc5nKtXqvXe6N+z/oAw7l6kqTgY0FJecsxaaQHQ76bF9ELkFk4RblZi/3o9jFFNmONx0
hWY+rVao7BZgGGFGylGW9RPTz+NgKqehnbWdNJQB/la6E2kKtz+evGowCHKXzlcuUrYTdevKVFO5
XXsURlUKFUlyT2oFAQXALoEZz546LMPVYV4bjI4pqQymr6g0ciLkwvSw5ibA7TGW2svUqQKDJeNt
lmw0lgOrAHAjyVd/Vow/WWuZ92X72BIbXDvYj1hRnx1bYHqfupRRfTXyctOQIBGGT6EJTIywvcUK
6ioy5xcv9Jok0eB1ykSIrx57yRIdu0L+JjLyda0jAcFepW8N7cBQx9aLdDDR2LgdNGrLUQrwQXKw
3LYAJsGSjHEJdGfIX39AljM4+Wq8YwChgJ+B20OyoqQFyG9b63M2w7tUceA9qs0lgWIboBST3pxp
N/0w32JMRuxLmd0LK3to1TzzurF/NAbcp+O7HBHbOQbsbK0CoZtZzccpG8HmNRREIktwT7chnbH0
R25oN1rQ0JS7ODa/TNk6+PVdQuoyLeaWzW0sAARdvkdsqFwwBPgwzXd9ScJzGzaQP2KoiJuxbN+g
ZSkyBN3Qhl11M57RqLzL7nMcYIFZq/KxYuceDyUTGwTHw2qgKYx1fsp5iZHZuAM+l6cVYkYdT8MB
M4SzMjO+cXBZDDKl+S6ZoZKvwBhOSe9qcomcWmmvq124ueLFVoqrKDiLXGu2IyWxXAXepTtVNM4g
jw4IIO2vDkNOsGP/D3tnsuQ4sm3XX5FpjmfoAR9oQrBnkNFHNhNYZIfO0XcOfP1bzlu6VXoymUxz
DQoWjMzICpKg+/Fz9l77slgM2LJ4vLGXwicYn7qwRVMUY/WyK5KFq4WulG/RTzOz+hhkOcccmKiF
qvdxrtUYs8NYz9P1yf3x/auk4E/uD2dmJ/1iUJLpsuZ+oTYld/TfD9kSkT/11YdygRBMZQWvrNRG
NTqFW4ZbNbMLLrS1/vrq74f1qLxTos6kvMnIYTfZtuvy6jgdwqUcQU5HQM8lGIOQaXqGpF6XEgx8
JKckxNC9P3aH1E3eVSXfHaCQe0P0mCgLKq/WaiBCyvRnYiEWyfRlNca/LrlSVMAhZdCx4l0qtZQn
cD3MnX1GYyy1UfI68XCW+mJ5UwFOInvo3KY9V8v0WSTGsnPs8pTN03S4f7uzgLwGNsYjpFxO3S5n
P1mXM2eM5Zwxotl6jla6mgh2wtD+tci134WVy7TZyhrvNJnn0Zq7f1wGXZXbSRnoY931Lt65X+6C
nrJhwouVGSFCi2DC0fX04HqLubs/FvQl90VJc8wLG6pETjSb+5eONJtzrqvy+0Mrp0SK966u7Odi
YPxh6y9Zu1IzMikMx/kgVb3elt68xJlrvXpO/RHLglkzqQZ8yszkmkxkKbmliygT9qgTPhklWVhZ
bRmPeZD9GglZO7RzHVyWfqzRUzJTiodc3UJ9idPh9yp9uZdewECO+RYuEc5HawpLdCsnyziksfmd
cTnpL/7PDFrNzl0Q8pYZY31P3yIpmq7DMpf+ozUtx5jeOslN/udYuyiQpvgsU/jdNFs5mpb0qQuD
Vrjvz/2+7+xPxZErQB/48sDW0LwaBEGVRvfFGojv9JEOoJIk04vTOF44r/JIuPDJakKqa8GsoM9a
XwdLo0pkk+wKfV40oXDtXKTgdAIt3J9j0oFapDGozHo8dLl34c7DZAZPEsmYRQ5eWWPVBjSQbF0D
eLJN6LCS/RWyy403QhzRkuZPrvXb6bvi5ranvCJIfU4btNVVjnSCLX7Trj6K6j6o9zCV6O832fKY
r+m8t/w4mgr0932t1HM5Oibj2RaddMn5nxtm483GEDUtAssxUDvTXMuLAdf2pLpwG5P7fRNL1t/G
WuEhzpjGpSrLr72fhntz7n57oNMSkcSHAKwJpK6hJ+5VLe4TsVoYjvGqEZDOSQZW7M31HFJDBUtw
IlCjUd+jxiZOk1Xh1AOXfVsCvBeetO2TX/eod1a5z+2iPhok1xpT6u7Q7kE7whlrCGt5QrL2NQjd
p3RUFhZEUkBmz3vOVYpot1CfnUi+G9XiPEGjnm4VpFJyNI2rh+HzIEb3VzasEj8t07yFM9YzDUT2
QzynhFGtB8oHOvCVvFTeRD0XRpU5MLUPtGXGmaE/FqxUOR+uaHQs3O5R4gcZgSHDg7eMLhxY48KY
djm6qvw5kAS2WzQlPA3z/GaHzKqQ7ajnok3AqrJJz1w4NS8PgbLPJhXFbkLvHa2dZZ06+XUJc44n
Ne+r9Gh+MyuksTvH9jbt83478IwQjvcoNnNCZdI0ZLje8tuQzgdwZUX3hteOHIOYZ9qJekea7Nmm
6XAc2/xL7XOQXYvhgemGUcTPbmK+tHRpYOMAGMAu1rLLV9yZXXCoYAMg15l3VqEK4CmIPzXDPIyV
s1tK9xxY/XNhqvmhq4L54f4VRxTMBEZubn2/qwB6eqSPUKZy7iFDd17EkVPfFdi43C7yhQi+hNax
iYJW0AMyaghXbEYW7Bcy6zSwT+RY7iw/gD2wkIA7TzuzRY1k++Lslq3/WhRj+mIlavOlLWgwD/VP
0hrNQ6HPOEaSP47iUQ2zCZ1kek9VTJJK9W0c+HyRhLNvp9K8TX4d71hd8W11Pywd/u363YAA2gzS
yC7XE2QX/AkTKXRqtpDYy6R8RCRe3GT/YzbRn6nB6U7pECRvzZqcDdkCaO34J2Re/5oJmJpCP0qq
NIgQHk17mXSIwemG59NibdKuHS71gBhLWs6DgMUZibFzt7nlaclE3OzodYxHrzZ+jU2g5RSBJGvA
/yi6mva4m7+Og+hucH/q0+hab/eFtl/J6/ToaxiJN4OHLTneL8VBBfF6HqouMutyObum5EYg8GE7
hACUsjkhW9HeO3VfPqWOeWM3+tbHVneuQvVM6qZ1zWruQER+m1GD78EfzMha6EIQKM1YTapmHwTi
nYVGx1TYJ47AP8lNlFcMhgw2/AAzJEjJw2kVDExz9P64Pu2zHabjXoZaD2SSgc2EwuKO+Vq4HHa7
Ca9Eb1uPWSHgDxQTsU9ugEa2NCymZwUDGuTI28buHtU6j4wDGWQfIT4HPwd/Pgy9v+Mz1eNwaxHj
15m+h2s8Tz/c2cQ0007HBL/lmUERJcZM4M9SH00t/cvT6rT6Ybatxr7dV0UbYQFROLDqo5DB75yy
/d2luh9xJUepYfhXy0PkWrZHQiU+80B6UezzUcJ3pSK3b5GGNXb8XlxLAecs8+VtKkiPoryeorkr
cgaFOAkMUyF9scWffgWfjgl9oNQF6xv4XhAlBmgDDD7tjoCbN23HWNbFiMKUEAUPxNJ+KKFnqAw2
cW9TwK4+1byvy4EWNcsepPjtXoWZQ7BuKm8Y8Ef0H4Nk8JaSVnAmh/29ZZ12h7HaerWWXDTJDAoD
mw5b2cOUZMmDN6tLkS00YyjWh4G+tReH4KhW77pCTqHpY5AAsZaHZJQ/VbeIbYksP8CchVBpuJAy
eyF2YDjjfUOGsXabIJDNKfTy+A1smdqm86c7r+llli3r02JNLGNZ+TgBnrAS4V5FuVDU2yE1JyAG
0yrWcyAAM9Xd1epvzVQHFL7xtPfCCZmIExyKPgf/F/fuBvwplAqUbcyjZHqTHrV34K4FgILsF8Ll
TWelQFOa8k9n5km+CcX86XWQGKBq77yW5MXMj4cNHsY3Arkc2pqMxws3T68igOPpCfOBMJB4ZwbE
QEEdhYKcCU6tzBJ9+8+0muoh6LXbH3BmhEQT5q1N28R2TjOafpMB/BZMNbGhIUoX/Ku0kcHi7Bo3
U5dxNPai6xIkkWH13pmmehwd4ibcT6KLxy/uSFp3veKJGML+Z0hOOWAJMdyMIaUTVXnepeqXvWO6
03PbmQt89ipkhXHjg1dgRHSbjiZnb72QXE95iSUsmdIvCxCH89wydwNrk22CGLZXibyln1yNxJWr
Ca8EyTxC7RozB7qjepTGQwLpF61z3x1Laz7CG6XTpW9YB0dr4aLC8Rt1dUVvkBjWfDXbsCNdLk8v
Ab+9MpB+jX5po6FqrKNc488SaeD7wgcRCxGLrCfUi9HOh7UxktecXN25R4RSVhoSAfxss/ZhfdBB
oBkOa4z5ZASQrjgR35Z40cBGgy+8Q5rbY3Qs5sk5zswkL8hikBM4s7GNB8e+Zvr/0tO53cD+YiOt
KeZDZ9ET2Inuume9OXAyUFH0pCQzrOH40I6E1rzUPrTIiv9pFE69fUR9+oj/qL6FyU3Jzrt0BebU
oZXyNBTy2TKyeS9m3oBADMTIArXZwHhhA+CITeAN5koE2mhiU8nA2DrMrjCOU2v3F7K+hr0LFmsz
kYbBKCiwToNf/7Q9iiJrQqEWG1588xnsEvFuJUeqor0zJ7wia5/tMkyRG9eempNXh5zX6q7b0oOc
tsFsONu0MirQg7wEVlpEjmUtNwOdk+/E5gVwP6eXSzCxE61VtnfzNjwOfvkQZ0H3DIczmvH+HrPZ
o9X13XDBAVVh/WbKfD2Smmic80TgT7EhvBIDOsnVYpVFXh4T7yk35bjae2plGqR98dVt1Yo1ZXUe
4rIUh3YpfwwE3G3MhfhiMZmSfmTF5MSpQCpQXKDXBc2iuhyBUL23jMag9c3E8lQEDQGwJkOnOn9k
T04u4RDLq1+SfIK18jaYw/5OiW1UxsHQS15iepvXyuSVmr+iEZsfwmJAehg77c7VThIZCA5ptYGh
NA8u90vYTTn/XJdHpuOWj17TFHt3LlnOE0rItgw7HOhBcLUzv8LjcwrHDP5D7n9DWSJOsX40BPk3
xf1w4VA/0cBnLZgd/0uJKPLWjmZ9w43y0iQKxHU2ANfmzEpkgNo19jK/MDKfX5Tod7IaX8TESRWD
QffYAowMxHhxvRoDT97ZgBQHGa1EF9KLytvLmln5qRak7FXSerJTfASo+7nXlzXfZmolMsy17I3k
jYvSHnG+MeYhaht335BksCP0AGV3SO0qWLuidozzc1Guj6rn81vX6gcKsuxo86aS8dNGRrlkV5Hg
/3FTwH8yH3/OynOfc25DNK3m6xSjbgHVYSS1dePMe1qhhz+0fhG500pxLk8uBttHYYXIT5vA1FFz
jzQI28ucEHszJC6MTaBymNvzSC5ivIJCgfyvNYMBZg3cDRVh5KcGK11USgPfDUqinI7TUwiBCAWP
ZmblD2NXtVd4jluYE/ZWNs7b7NkXWMQhZoQkg9QcYwtuB4YnrSgei2V6XAM8xJJ2YF+gT3NFnUFC
r+jToCGc8c1jV8YaY5EtzwBTAAJGl6lKRjyDnWfYKSpn5/n1xPoh+FxP/h/iMn6buY8+owp/EARN
O2Uqb/VAuNeco99t4TLuvG5FVIW4dAWqin1irFF2SuMAc384uJKtPufYtJ9LRzfcWqxfRnMI28Da
wmkZP6DYPoyG75CXwbyZxLXmgLUm25hyRlMrhxczHJtoqgd+V0WZ3oQjlgARPtDAfUss9hIZg6rO
MjKZ/BHSpoE2rW1O2KWcE2dubg4oX8bijcBX6e1aa9uxr5WY9trweVC0p2YPaAX5eu4WFCpVz0hH
qbX6306i6kvVYlg2vRrLV4Xkg02mH4mc9+tv5gL1NV7mz3Gksg0B/N2fxxi23sFZgy8zeW9bup/y
CGftPQ0nkCD4fRm7Pa7xB0KpZD8Z7coSCMIiFUxuAwZP53pw3+C0gqFTX1FfEa7YEaFmeOO/Znz3
ad99+Pf33O/v7yXx+Ja2eGLo5tLsLXUvCQX9iG2u3o0xTZg6RVwZkjTD8KnaGmKUrAQayDAV2u5k
ltg7tQbh/jiH0sDQCoXeKkwC32earD7QDmtOKd9dV53zQZDd52oLE4bDZMTQOqSgFe5zeyTttM7o
FWLhTKFJZEgTzPKzdELibEzjKLrHvEOqkGhP2aw7ZaaEbUqip4h6EpvPiV3BDndimJv5MJ/vl1Tm
t3jA02fQqjn3izvtXMXNXTLFusQYbMhJsJ/5sAAB9dsPb51tzixZ2mw4y9SXXFoJSSFJuTVFSBvD
t8gQWPiEBGmB/c1BQZXgl4lyO+/w75ndWazsvPYK4YQ+6LuVY4hOYP9uhMP2F7c9g/aUuBGOIPHm
/kzuF6F/VOom39/fMxzIIMVSv/+XOTRWm/ZYcBrxVAyFSD/z+1d1U6l/PLz/QdAs+bZzmCRxPKQK
7or5fP8q/PdX94epfsFq235bh/aWtjAyywZDGws7QQQ6jG3WF1Eh4pKO4W0noGfn+8Vj9zqteIjC
gHHnGnLe2wDynM6NZPJ5v9wfrjbFaJ7XYuNiZp1AHF36ZDWpA3gx9O+26p4m/XwtwyjuIoWC1Zmu
OkNjphUUvLnTce4L00PfmF+txTF2qW6aolvsz8W9X0oN0pM95X2MIk/3HZPlc2mr4Xz/qtBfpRXG
TGh9j/dvMUhUpzT4GPTTwQH412UgW2k7T5K8Vd0RvitlEj8k3BFTfokkcrP67Y8ppGkGzApXzIDv
8+/L5NQPo211B2BzqEa8iXC/e0eY4aC1E3hFjoYGC+pOJhKyJzcsrP3/14b9X/idAJ1D0LL/Z23Y
BQzo+LNY/qkO++uH/lKHhYi5YNDanuCE6tvev7VhofgPL7AD3/IQZ4HsdxCA/QXudMR/EPQAttZE
U+bbFgKw/6kNc9CaiVA4wqPm+Jei7P8B3OloGPc/lGHg7DVfPdQqNOFb4Ov/V2yn42NfYKSRnGfA
yZWkQwBU08Jgo4xT3cTXWCRnL1hZRxAYlI0EoxBW6dFUII3kOTdmdULIig6FMKE9bHw8cgJJhULx
ucG+mG5cpySbqilN0o+0ITR/LYwBC4HCsQSjES0x3plZZPFpbuffAPYya1whpf77LfkLV/rfqrF8
wlU29P/jv9uu+b8/T7R3non2zbddavD/wgNWvbcAl9NBk91KHJw3wJsq8GnrtTPW44kshPE0iIRx
lV42/7Vi4u/C8NFvp2JFkGmZH1XsoKIxmwOZVCgFtLY/x+SW+jFYP4c9Dp6Lll2jR6hfK8P84aYl
n0V9kSWGVF8ocxcLhg+05pQ9nzKj3MsA8+pQsbmXvobaLYj1LgZ0zYXRzZFGQksPVlH0x/Z8EX2R
8Lu7n4UDhq4rFjxTZveGXoCYL30RbHnncokGs8L5ri89vb/zUtTBaTWe//62CBBLrWVS7XK0Mr2w
16OT2Qht9CXNBk4TliC0TM9N7pdJu7edOH6mYrH2sQcvkK5kme/r2PlWH5vA/j3VHJcWNyk2EGqH
c7K0X2sTWxfQDJbJkdes0pbrxCe5j9NrcsB4dGNUWVUbDPHe2UGGhdVGrj8tt1x2Q/0s6bqeV8AQ
ezxuL75ktNGQW3Emo6HZMV+T9Ml4uA6m+Mfl/j2jCba9uwTHpqzSQ+b0T0r/rZ7bD/k78gOVgmqU
WF/xdmUMz5duF1j8ZfIsmREzeNbnKRc+4uSd718t68p+/4VZJgJvi33a9+Jhn+Br6aU2B6z4yBY4
cucYEyBBJRiIZsBZCIkQ/7nOKpgBtZ92MVp0cBNeEb3VLI71bA58azXtPQax8UH4QYdFZQKipi+N
b5a46aGXTzQhCB3p1b5oxo/7t+6XJFH8YbnSIPGc5xX6arWR9EvO90sT/rHqEh0yPAss0d+bQk4n
PAPMZwBImCrYEuWqO3crZ0c8gjAZPHR/CF8cGHJT61y6unuQ7FrgEuzvoY8TsS8wyzDTum+O982y
yZi11o7xURsoxxqCtk5Dg39WIsTZMIbyyF4+d9PlXxqzYM2ieiKugTCqD+Hn5T6ucm5V9FlDuWKX
yYf0Ui2Jv2fK95bkHXF3HvmL6mmkND93WXHFYZ4dWgGyG/ze0RbejO4sOQY5/gZDKoYwpuB/nfmG
2BZqWA7GIB+kaXTRaLROZHTLfNJJAe5o7dcYl1imJ55/q/yY8sG0be0qqhV+EiZT50YwRUsNXyvX
v/Dz2LS1nHX18bF3MC12aSvVcVi8w5B67jkXfETLiUaUqUejNqZLMGV7Vygao/2Frki2tZvho8uG
T3+VuB5HmFUhCCNY8dUYTEwiU/Kes/Y1aZbp4jnbhnn1nsHze1uuTIcbdOA9hQbVkbt1y3BHeozY
+LL55sypQ2OgOgctlJ44wbCTIjYDoZEcuYvFwXagJPL8qo+K5sVeFRJvEui9BZpEqy9SvLBwLKfC
IyRNyLrH8cNCyYbZHt1y2sWtB3FNlc89k+ptadKWcMF+7MrqrZM9wvyUhu3AECMqQnyZg1KMLq3J
2DuNfMRdtpzRlzonkbynONfOqqguIFT+iKSYMTWcxyI2mNpMv/G4Ie9JNFQ6f+ip+/eGFF/TgHg9
y7L2DB8+HF0vpnBFUC222xBe4+ZeYIYZuAI79z+Z0BV07GH+pq1hR3lbvM0JPKfWeccUArgvNA7D
2N7qEWZ1Gca/l+DVTarv8cDi2yTb+22+yOosM5AKflh+r0zT37UyWc+0ZAmzZfiDD4y80b7zsUuv
/JYAgfPABYu/jEgzeiYNY8oUCnGRbROwkvT2B2qF7sg68RI4H72FN3mSRr8XZD/CgWE0VCB2QDx+
WQF1RPwyzGhMsAQ2A3TDrOCOjcc8LUxSjqDCru3oMQQxI7eExEDcGQlJeCB4czheesesaVdCSced
NBw/qhDmQLkFEhB0wwnd0XSpnBepXGKZfPNaps43+FJ5Pu37rPntL2RMhAbZO32Og0i1J2FVHgEL
DQRInI0A9UlBDHHKNfyEswzBzcJSsnMyOWyh762M2Gn71WaPgMBq9qEKOGQxbzzQyfqh8pojOXO4
NYGaYyZmvBXe9AhFgWSDAmxtIaBuIyrS2gsUGtWxt6tjtyDTbJZjXhK5a4kY76MkaSNrv9hWum48
wKgbOOCbLqN8SafuR9ClyNoSjlKGMppdaeTDLpPTeioM/5jDAkd4vuxCk5NclY60buL1qrpZc8aL
DqPItnemIHKaXu1WMIDSY5QaD1m9SUSTAWJtZ8ZW7n5aS36NxXgPsho2eGUYzz5KHylywhRKZj3N
GoXI2Qz/ZxwzAmRl8ZhWALPz+fvWgOQsmLLlGLRoMAtVQVWzezgkrFtBKKO5Jc7DpDKj1cWHWSf9
tFEaxk+zjx/Fb+TVDcbdICUE9BDpc4cATy9le2eoH5Xtl+8VYii7+OILeiyFP2vENSbbqUOKw7h1
WxcEmE10lQpAPJC/kQOVfM7HZxNE7MEAxnaB4+AN3kcmse3QbdKkaW5Lyy2MrTlgQG3EeqhxdffZ
CIp54O1vCO/eoQaHa4okyTWhwrVLXzwAw7a/SBBH6Qsn6vlxTsJvGB67bU+OzG7pMCMzzmfmLUVD
S6Ayut3YO+7BRqaLZC/4mtskjcfjzBSxJAMFIaH9VKYwPmqM5VlJHkIzv7UzHkRIM38k7aea0f5D
gTgwF1Rk1DRa6Q4biECtZdsHlX/KmzLZ9n+MYnAvIyCdfIgPQ+gBMxydXVWRL7pmLnSr3kGIMECt
z/xcHDHn9iQNxe0hkT08IHJTN2OM+jlJhodAtGwhUK1LwKdN+QCd9hravDBZ3gIB6k/hDGWKzmfE
IHz+vphXdw6Xj7AuT6Ea0SBDle40NDD3VsB8TUAbuj5bQv7qGccTOVTRqcHC2NDE9130GdJyN5XR
A0pCk0AIsrMQjYxAJNh0LbBpjFk1Bi1M3IwukVnhPVoemgDBKOWfgqZJ50Y7vAzt9QryqMX6VXfl
j1B7wVCpb/P+F2/6a41VrNCeMYF5DCXHBkh4te+1r2zSDrPGeu/vdR7WM4kFTWkvmhTLj3UCzmAV
gPGxq7XY1vzEfQ6wsa3az1ZWyBaLAsxDocQj8avHenUwliIEkNoPF2hnHFJ3wq5wy+KYg1zrA9G1
rwZmOvJgun2t/XUDRjsgFt9xZFBLFV+1agRn6CdweBqFrnMiTmg/8CtvC+3eS8r+ydJ+Pls7+6T2
+Jna7ReDndLuvxpKLoUD4vZAewNtTILD8mvRnsGkAvqmXYST9hPmGAttLCMKoyHhR6+1dh4KLIiD
9iIG2pUoMJRgUiTvNDw6S6yTe6IqH9OogJQSdCeQHCLKtNPRtnB0kga1cbQLctZ+SAp9GvNYJD3t
lZy1a5IO3G3CRpnwLu8r7azEDALJX9B0QwbiYb50MGG2bXMLHHcXa3emqX2a7l33jHNTaQ+nhZkz
FeHvevyce/ud/ebgCDyfPubPBhNoq92gmIb9Ta8dotScfwLtGcURy0hGi718cRXMF4ziedUu055y
rNa+0woDqoURNe9KJikmfKHU+7lW35qRDIEM7lY34WEdKUwTr3nBVEMVZ76XsKZBoVUnWAowtTHC
thhiax9cn689spV2y0JKATKJf3bUTlqISIt21k5YbNn3m+e4uFm4MbUD18eKO2PJhVRiHkrt0m2w
68bat+th4LW1kxfGCOuwdvem1E9IdUmYSk5K+3/XuxNYe4LRZasD2mUw58yJIaDkeUQuLq3H7IRb
ld42QydQaWT4OSak+CyZdpjNW+g9BCgp7UxOwvy9xarsaM9yZz3NBfV4x3P2iNw+EEl5Ex2gU78m
E6uxf62otmPthE48PNGKpIHYJzA00H5pZLFK+6cd7aRusFQHWKsV8l3ttG5Lipgu5UkzTtmb2o+N
4xgxoRTfXaexrz3GdnqUTGUFGl75WKn2wy5Rlk6eocjRgLHB+UayY/4ejePiQPpoKph8pN1Bjxks
hnUuXSthvKBaw8QMsPpgiK6EJCybqOvct6LVLylrIXKCqI8bsNRq2AZVL2CplGNkVP5jTWhbxBxV
d267WwhDCB1/h+Qzsz/Js1Q7x7IfK9wGoMytS2t479J3rhCqf8bJ/BzkTRDhaHN2rrTlrih+5hZG
+CnzvgFB4M5JS6bcNeAAC2cN3enC7KLMW6vjSBxPgkirbYC7A2ip95zNNga8wRuLIxmIBH5b4TbM
hpuEX7MYxOgZ6g/kqW9zVsybxLY+mEvD98VKlCL3GJjmG8tROG52ENgENgWBIUDQyOeJZ12UWOBe
iln+HPv0QZTiZx0T5QqoCK59DZJ6PI2zRmkb0FggwD7aFgr/MT9Z9Z9Z9subYVBzkFpOIM3JIQV6
h9a/O3SyBtbnzTuU0U+Gbzp0ALyd1RuApD345dZ6N9R5wKvxtsPd3GJ+g+8xZu6miyHnZzl8TzvD
qmpOCgKRVSD+c1REV3WKAo1Lc7wi2xVrcRiGdDhMSqHtEN2z4SfvlZOFcMRqWG3FSwO2wPFBv3AW
ccvO3pl7N1i+o042Nz2ylLWav8sxfM06xJRGccPTyu8goSM7tUAB4n/HGomO1mELU4EZAbL7Kvv1
2LscHGRQYU9sX/mHKZvgg+1AJnw1e/yBRU+QverU1tST6oGYjD1JwT7Som+ZnKtTmSxnazEwJfgC
dZcWpiYPfhEQCR6Tz4Ri5DZylotyuPEM92t0zCu7f+5Hi4lwHMAEPmhWdwMhIYcsRjmk/FXo3IOt
J5oJ2U6Yb2s1Zpiiwc4msGmZ49NQzj0i00ZqwBj6KP+VJykyAdUYEEhaMSUdvG90ELldVRYNSwNx
lYJkGddTaqZfifVlfzXqiwzbkHhqjaGCAqHqgoqBjwNlwQjaN0P2XQZ8/PULWTT2Fz2gwk1NBBB4
KskJHAkIUpIm59CNFonW44aEge/IPxgiFERhzHVzZgLZ8k+IPzItXpts36RkGdILaGHU0Cy3YzID
vCfPFGRvT+CvfY9kMBu8PLX9R17juvfid+H4y06J8I0YH+aJnR5o1vGzQYK6o2KkOhyLIj7hj+0a
/ooNFLgr81oRjTmo66Wm3JgrPzLzkFFY0cebDGIzaDIXLf7RtKdai/kRLgJvs7J4W9sOeK8A4gdR
4Zzl2ScSpdQx9nnd4hmtYwECP+7jOJoRw9N3azmRNwrQXOt7+3V09BDfQTVDcvoh7sWucUrQF37z
Q+By2oI+e4n1JzKZ+nInmvySQoI6LHFK+8RmQ8o/msT9YBbEEE60EJKNn/Pcs8cO3zOkZaRMHOth
unYeHKblyhoyjcarR57lxszKtyV5bLRoqRxga0+Cv4ZYZ4xvnYpp2EGCLELnewECaCJzZJn/UFoQ
qMDYfQTz5ak1Ik/QiWJFslIRii3BCZxDLsRA6nh7KJBCviurAgG4YvHXfAnJ5yr3ee+AIUk0ac51
jVnpUHVvJCLyKKwXghXjP9RVSEjF8tIOcXKURVycSyGYJCPY7vojKeIPtks1Lxl4HIW1vjt4o+I+
exxCF6SbT3QIwSOoWsm5XLwXDxSWmzLn7iPHGz8IOYBT52/GstwoaopAyQtknNcB2D3DVui4pf1S
ki8aBzXz4Bg6UxJchOLUuoJzhaxqy/hbzOnGGDNaVUrjj6IMZTWwVk4tJnRrpwQiOR6FMTya+rPm
EKnQVV/qgLPEqjhxTcPPtcaseoefcCp/Gsa+wa4yvHWV/R5br4aPSMatjT/9sFzDJCSvyBhduA1K
bWVZsvN26mexNseA0Xc0wbRmAvOpDKIHgt4gvK10flCwRWB3yg1gtq+tj49szAIO0aMJLjN76keS
DP0/9lTcAqC5m8ZKPlNHPMWcOLO6eWSM+scwytdaP2dw5e9+nW/LkYUcrx2uSpQJPe9UFOSMW/Gt
ntsqRE8Nfxsl9OQOvyxXgRMM6ltjXlWS2Scnb04FZSpizzDed5Ww9oGpEiSr/l42CHIUVEiqLwST
H1Ihc1zQxfRIkLeYv9bzQiXZAuP0rIVw+2Giqz8Yp8QQrxlnBac12aXzDyO21qOk5ICsbnHoiAEf
l8uIxJohe9M3+8QsTA11i6ag9OEd1VtviNH8gCFVNmAbSckcFqjvVNnx5yN5TmhlvtWAueHXF+2h
aKpzHZTpMbMhBSsTuoi/kgzl84YSrv6zHCAJozDQ7l9YTzNncx8NCi2CnOrV5Ex3m932o9hbTUbQ
1mDZezNzP0KPisaYTJw6jby1hahwP64/ZKMM+FCKQf9UueRySdoYZFJnWevuxVp86XPE40b/0sYS
hSaM1VdlnlmI/J3skeHo7tOxrevvwPTfRVcTMbXUv1xq3ch4Bnd6tRrwSmQEZOhLJ/UQpt2vIUVx
4uJAONQLuV6tUwTXmCKfWmv9VKDVT3Eu3Zu7ciO04fJUru56ETOq39LOr8hvNkPHmNle2ENYQcsh
fEyJJaOnP4BoAtV8qBs/20knmaN4tZYjXPZSDbdsReqzWo6GTpE1M5BCNMP8Q+l2sOQfJwUxI4bK
RVxCo3KgtOR5OzRtwUuiXMipp2k3C3IKorl+s80RjS25M+iRMgSuU/60GCLmBKLe5jSg4WCBlqQ7
DvjWn3ascSEeXX6umYEOkpuGihPLnMoR0JIa9CrsMr1kCZzMPNfKguVClczyhQT90Afdj6xUvxra
Mueg8s5BI59kBS1oWiFLNrHpHQIkGchbgh+dB6MrCGP89s4tSMYfit7PhbigBVqf0+/VbGzQ8LE5
2tPIco8WLuz6/AqSNoIHwCpY9585UHLcegrrEf2ihz4sMZZ5chc7dKUAuqOCiUMP5I18BiLlXnGQ
UL5kxb7ILXngqeAMlM3L3PHhVmhQsqmdb6aRfmDpyM5ho1A3ti3icqh5ITpA1F0eIVAQ9R3D/E/2
zqS7be3Kwv+lxoW30FzgAoMaFEmwb9RZsj3BsmwJfd/j19cH+CVynKSyMs+EZi+YJIB7ztn72+ot
6MfDOMzNStGu8aYYDZm7KkbFVVKxijMizI6wyG9hiaM20/HXEu037IGOzYYfxxW93q6jSIwPY37D
boDqQC1akrdVV630A6cJkIPqIciEeciq98pX+jNf3o++jGC65xPDDEdhZqecpdohirM/G8xEkP+w
xJdISy5tbX7qdSO/OcU1w+4vKJy3TrpTsRasUz/uXJi1PgreujgOXcUeCvQ8aY4eJkEWnNaZ1my9
Ra5BPoFa/pDt+ACq8KEYg0szAdDi7DHz1mJlMPHb8I1KalCnQfhjhW9lk4r7Qkf6wjoBjBoKVAaU
QwTLrAhLFsBkH6ioF3ylxecQptNKmdoHkft3tI76HYfClUnq3GPWKd7WnOwnz8nQw+d5f1/34VsY
Z9DucAc7YK/2fZw/92FAw4tdkuCNb8RH2bt5WrgJEXi5oep8Dq38SWuy5uYNRc2In9OfMfqffY+K
Q43F/QSrhyFL0DEE08XKC8MXeKrh1h9f/Anpik8TdSrkl1YzSMcI0OzAijQSSDF9axoXVhCtzdrQ
zyCkhVl5HxkQv7swnc8T3R4QJBnw/VkCxKZ9GSlrcHuIbT1sYPAMcWOMwVpqwWUACmKCoHLtoi7X
YT7FbiI9UojSaQ/XbFs0pb+pkv7a6xP7ZHk1j+gc4VJ6KJvoM2IrlfJcQFmV4qEWElcQLXBrriaD
eCBVo0Adakp7nQb1m1DYziAqyNGLYDqr4lKBVdl0Nhms8CLj1g72hocMyik/i94Apu7RX0mtba6A
WCtxS+5Fa92ZPf5m1ndEe2hAgiTmJViQrMoDtFm2sZ5I+1tJsgeJh3/3ci11JTM7rRUj/br4CvPu
O8VVsItIpZGW820ooIfrRU68at5u0LtFB1m9kZ4WbZQQwqOqY8FAyy2vpndXpYY4q2X2EMMzRzdo
sHtG3Y202a8+6RpdPRJ3p9gvZdp9y4M+IPiyBMUeMe3U83hr8Gl1aQmHMMPeqACCo1+e32LKZtC/
3s4OLHVjkFrYGc14KEywBh2ZN3x5w5M0v8bBdA1TRMaM31qMewI1XwAzKyu30hn1taGa1h5PHQuv
mgyZwe+JmykyJH35Y6uEz0XbkxmNKI/GIuhGmPgIrppN1M59+wnLVlKTHRB7jOutIYs3X3Ja1S9B
J3h13bqV2jlu2Kb+NVWL/tQQaRRVGVSn3uJM35euR3YHQmgwyoQsHoKy1DZ62D/0sW8d4qcmiSGX
4nCxeiM9efxIto2KkdrUFP1+jNDUjc6nOBH1fgjRT5cq+DNlzHe6rjK5UcPvLBtm/0aYr3Vp4C/y
CBym3bwKNVYgyOEp4WT6ECs9i3sTNW4/ESrEWCwh3i7+4YuMgJ9GeWjwZfC5SP9Oxknv2p1GszEy
KUzvp1RYtyksdIi5JKiknA2ccMKWxml0sNp1B8sHB7b+PetZqA8DbgBP1/2XuLmBJ/FYm99PeuZc
a2VyF4flhOgBAxbIJ73l53afy+HRAF0FPpq2XO8b9a1Vtdd0HJG2xQqQQ8IlWPGfFY3Tc5c0waUs
4r1VZhtV9OVzBXZE8xN912faLUviXaVLPDcB7W3nLQ6+9TI+pCp7UyFKw/Vhjstc7P2eNWCr9WI3
6ljyONKy+I9SucNJ4waCUNMGgMJGiHqOydS27Us0Fe9Z1bJERkCbVMYXx8yzH4aVHs3Ubccqv0T4
eJHstjs5aeUOdMQqKKrkNMEqL5Qh2E6mpCgi27XD984nBXqdwwUYBdZck2ptuhxddhUqq6TvH3LI
XAwOEbWBKwASgE4iNPxXOUZ4xzsN13g0XWKlnv2ATrzFk3E2LT/YRkN6RhJJUBeFA+ONodqM2NyT
ou1O2CV2bWvG53b4XGV1fVBZG60bJXQHKyD3L8VNnKb09Yq8JS4VrfOp75SAklTyTRErMCfQH/t0
urd6snG6fnpltYFBvPqWtNDRgBczFcqso6+GeBWSrCduT+wwSXDyG7X03pjXN4QNAqmsQmxwEdki
tMu9kRNe1BnJbfBAUChEM5dipgLsma19j0jNc2WlReuIvAU9pPzQCIFeO7Z+lLU49IJJMH8ev2KW
PIT1dDd1cXdrQedSGvN1RuX0yrjyQihI9DZhi6LG42TmuyOiww0LnPqBIMuzWtSbwjRJAKsRAZAq
dwA24F+hJHDuQ1hPyai5UQzJgVbRZQaZMmtrbvjc+Po0dukYCnTI39Q5VtREe9AkmNPY2xxdNa0T
GSqGizks3KNy3jN1Z2is09XOBo/MS/ZcRcu+OFF2M8kL3dQoKKMmOieDFj9K9TiFQ3JeLhQlSmck
KJVFhyGr4LdQz/b/SauZSsakAjh0CLJZfVflFPNhSsJnizHiBPlgDRmh28rC+hrmktltMBl3jgo/
IWKuiGqASURdqqdmMD/7ZOU5CXwHAOO3zIzSFwTTq6ph+J7N2RF+Y6IjmSedGvMqHZfLJ0Azxnir
GBEeHZsF1+iQzZfTwOed8+zU4pVwwvLJaEfp1oWjbOjUpa1zVGqaXsT97EqTTNAevfE67JU16hO5
MtC438X6tCb6YYRVPtwsO8kx9ijbWfPsliwDWcS9DdnE3JI+Zt+2nQtHie5QAXLYtszcJTQOhP7I
AqWiQyS0/oQuBQp6hlNJ76Krr9gPsZrStQbzzzLZoXHXCJpfVoO6Z4BqHc6TQzDtdRGDxbWwt9Ve
eV0uVIl/KzTdzjTCgygEfHYjUHfFwGGWnpxAFxZVLwErKmvswDV5dHHKwIBxa5PMpNbG3QBk7xwM
CDUNWq5GF1Cfek2PBnQC4Gw4Z5CxQFkzIOfo6TnuHnOLtdOAdNwd/b2dZViJ0BOM/nQCTPjsl6Z5
1rFBg33RE3iRyTcbsombzgL4xPZJwhkdfaP3+EEZbI5JrLplp58RfQLaLcqD8hyh0MchmnZb+s5E
ONac3HXDYyebumCXEGuW1oV35w+svOeQTsbQ3fQANRoQOZ4Nv43lI/6T7zb4fx0XgsGytlCwLkLb
HK02PUeNfWwtvh8jdnY4OOB4hPIO/BE8KbtE1pniFygThTTG4t2Iwx+yVO1tqVq1W0hSsEwoynRQ
BLsAmTS7iV9TrpuvCVHIpz6N6GKiPFMVSfAjUpTMlwc7tr5kYUh3qXEubTrhIGLwGGUktUaCI2Py
Cd15f0X8pUe5Cx3kxiSEii6zD9T+nGU48DOGJR3IB1VWzM3CHOap1EHJpdG+0PnSa6oFqO4M1EIw
out2hnsN1raZ/DvIBXP7bsT6VJfIA7OUAUeZXaveGqk265OP/cWjWbhqVfSyFV6MVdHgBaXdnRi2
voNeDYilHdhSkMN6Oh4YAzKsZnmgMNndVvmDD2JiCzJd7FVcV9DDsy+W/WRojIbULj7jLGdek9Hd
oK/uRAfTyNKvaaJTbTdrFnXjAyW/d8CnT1MAWulISuu68KrqQdoqtVJ9oNuCYzfq+cx089jnDq14
xhHUyC3rW3W8TQGhDFFyDz2eSmkIoIGxtzoCoK2BgYEpKEWvhd4P58NkYbROIhV8ZNJ8sWJYMWj9
N4sbBpZQA9KE4y6cPHq3tuXmogieOqsnGKKY7sWAlckwPFSYeQcG2axZuk3OKW1Dbz+3vIciwn7Q
iB/OSG2fOFiveyhVWNyRVQMDjzLtOdaiZEsBD35qvliuCeAtx4YUMFSOKli3wWNgqpGE8QH9WtQY
SBPATCfqwBA6QGNUGRGor4XyRcXBwCfMWbAG1FOow2BFk9FMEBzY/uK4PL5c1AMoq0axP7HpjHyj
hWE2ZLQ+CbtZiGbLXT7t6LJz+n00S9tCABhBgvdfzBjDimMGjfi4IUAQv2vuwI4B4zbNF2gKZyqO
qVKHGVR8Y/urkPw5IbDgaM/qs0yJnmTVNlvIztPPu5w5q+s/Mup/IaOGifT/EjY3b1AOv1Vvv6qo
f77mTxG1NP9QBRplzULEaziqhb73T8QmD6HzwMNLbJrgAQTWHypq2+AOUqgFRm/Ggx8qavsPITTN
VHk/3TZ01fivf0NFzWr+Nxm1QwWlabS1NQQQbN5vMuo46oJIIz1ij6OZhhm/7knr5owF+6fJIUzN
2vXJQFoRPzBjS2atfh+iZIKKRFurlM3Kr0klNTUMWBEzuzHiGJojI96MsSzx1yH5QmAdNG4B9OcE
ScpVcRqsipj1T5/jK65TUndId8dnQ0/cR6fJWq4xgaLXltWeQttnFENtudHK4JvqWDbdMuvamyNA
Fyqb0CKxKGZMH8yo98n23XDM3+I8nXaiJqwaw060jqn0uqz+TBPqyrAoJJeDCWLyFVIC4AzR7pgJ
NptxtOC0YIEYDagOceBdbbiJ0I+ymB4DAXFAlYv15NHIzcydl5rmYx4BEfHJ/iE2oll3XjCdOLnv
sknsChmyptRMzx2BPNjpgFtInfZSbUr8n/Gd7vtfScHRHu2QJlFsnzF4VMd0GrW1Co0s9wYkH0yC
mqBiDmZP5VpEUpLSN8ufffXLpHL+JUmKKC7zse/1wh1EHD8ybfgSFqB/L4gXiLdpyNitAJKgTyGM
URZXDQLd2hkdEsjaesOZCPd0HX6lkxT6zBijGM58nrJGGBFquPQcU6cptmnKatRqtvyG3uM+z9GT
4fioouax8AsDLxDf/VbVm+dURxs2DTWWnMkHBWWtO9v/YSoYxWCgwYMI9HvWvvdm3GI8dGLMJW2A
lqvLV9tbEOtXzDj9RvXjd/gEm0Qe0XThl0cJfGlZoFPRPnke0xtJxse6rsYTLTFOm1H5Q8tx/5vl
KBHFWChHIlgI/CHLYMQUSnAnecm6TdfvM+bqoyHPXtdeyOhDGjtkj13YhOvQU+01CvD10IOfS+KM
6bhfH4CP3ut2es5HFu+kHBbpXVHGxwGTFhR8L3ajiC8F8fVXx/IOY2FdWS1NeYwpisJ+jL+WJmor
mdO2APMl7Sx5hru/nk+PzbAujCBAbKgSGSmVfasytg6JlCq8m9+Wt8Gg5Szp/NPHeGKLmV2bjb6u
W3Dv6CW3aTfPPMqJ2asKLmxM9oY/qwTngVNL3l8HuBG3PgqOgnFX3vdME0oJ5QoevjP7IGDBApLD
hagNRka4GdIHybQJgPt4CGewjsbZPmvICgrU9D2yHxwkznXPMo8FxM0jqaHx5yy9SlqX0X5kxNbf
yGg5p6pFMV08WsrYPChesnWQWWbY2Z4R0rpDH75T/GAPzg5Jb1JSMV5hhFHeasvZR+Mj3V8MsYPW
QKi3n9rgIhOSEJjmIWvGt4pYAZGTQ8+H5dvZ8mK8hgaSmyilOyHL0qGMEwxWOdTEVRceitcqoeFl
Xo0kaI60H6+Sg86WBT/DqXBC6+P50cbTXsYe0pavErgdSpBcKOM7ifOqHQEXNMcatJEm8Vx7FkhY
ofS121vlfQlB42xMM+irob1WNqPvBkZWuVlYiB2lOY4D6D1TlzzYpSP2KaNjNR5rhqRAg2ULyFIE
6o1VuLP1IDOWxG95YfCYB+XkJkH2WEMDoKRM3wkB1XasSLPtGBBnGB6VFG1/z/wy2ncj6oN5xqMg
7dTuZEkErDP21268143o1GTaQnqz1kUKD9VTv0fQJckpNZ/p8jyGPgKAThdybbaedbIQ8pyiAaxt
xlC8s1N/6xdDSxs6b0+FPsNG2QACOKpT2OrViXokdhtl+tHRKSXAHTXt8AwJhVG7FjH5Mu0doo9m
zxDxXg71sHO0vCP42+a8ISvrpLNmPxS0LmRKW4gDv64N7Ynwu4LGNFESKZ33/YSZQIQEIMReRJxD
U8ZnMyGdwx+DQ2J3uzzuzV1rU0J3RHes527XhuK1oiLTOzyd9bsua+K6Z3xyPZbKKUxqc+d3+p2y
kBa6sGCayDw2wH94CpIWzDy2R6QdMtoTDX5tIi3bK/SLjGFUT7aWmhs+Cvz/jLkC3MRnmRkvTjtF
O0MAtwB2WuxxMF3yCPVXlI0wDCoBQIr69OdWVPOmLNtTTu/0oORPtnPa9MOeH9rPrczoPp8YfoU7
RNiklRMDOJaYUn5eLUPrYDfPpgON1beMp5wex0Zpg/2IhWpbCf1+oAQ9kk21ePAsQkqPy7UMhc6R
PFEyHCNWmVAE3lOTJS1qWvRe0ecu4V7UCLukbIEv60Seq9CigCHGIJKmy+Ly8wlBPGhQklqQVLte
mS7lAOPoP2vPf7H2xERn/GIX+zu6+/8m316/pTjKcPKFdM9//M9//XzJX/x74g/WdKwsaaUJHQD4
Lw4+VpGM1w2p2brFoN3GVfaXtScLVlz50rFVQ1iWdFgx/kl3N9Q/dF0YjmMC3Z5Xs9q/s/bUWEj/
jYOPt7HZBzRd1ed17LwNxfdvD2Hm44TT/jvSCl2giIYwmjaIXTGBrzEaneBq0LTxtxoAgX1d+tBP
61lpkciQQEIv3vzymf0Di90/3AwW2sRh2oZq678b7Oi7VSMzVmVfFjk504lun6Akvcpa/eFkDTrU
SF+FdQEtKLaxhagE3Af6YOz/xWbwZfz+aTiaZhgksjqSFStf/a+fhi20qHY6w9ur8Ak3XiKwGjNH
OCjeGvH+oe+BKlnenRU6n5OxUpAlwYEDGYxOP6MlYXTdtWdw5v6LzRIC0P9vGyZnh6WpaoK+AnEA
f7thQ1ybJcchby+7kchftc2JUClvWh7Y51TCuYJTPmzyIFDgievqSo4DamnAvWDuwPTOMIQcNoKw
dl7rH5nROGjIk+oswfsQqXamcwlexEnvqAXEefzrRUKfCKFtj2QTkSv5T1CNWycYblMZwmhUxhev
TIsTwTNMi0Mlv/gjJbiVq29KaVtHcQ8KBBxIu3aGfkcnEFXu1KP20LJ3Z7YpCaNWoTAQ0trUWBaS
CwFUNYRa9HJgJBrio+of3cDYeeppEahtdlGj6dHOK+h2I8pNHBk19o8BjId/9Lq+2eH5zjdoDk9+
fCAqJA+7bo1DCZW4Ul5lRCcjvhMRaAa46s7OKZtpZZTJeMr0/snzOyqVtrXc2jmp5DBHug7fWRWI
DxzaYabcU5P1Z9Dx0QEi88bCl8OC0xZbXXIShUQQwNyJ2Kw4fR9LNT1gz6BsCJy3Zv5CMliFffiS
mta4G5o2ZZZJd8SC4BZPNDdQfdH0NUBmNPau76CRl2P4lqUslAf4SKlTvstsussd/640jHUkSA8Z
Ouafj3hvX3tJCVd3nGaxtG+qvG1ucY2FZJ5DDx3SLp/YENNAvCSr7uyn6B2UQFlZ7YSlRYgteKG7
yav2EtUdrSvzUcNdvGMceujaIOL0TH1VBGSepP0nG3w2YzToGcwDk2MxlK+Wpm49eUeo4lcf2itw
EyTQhMO/OAMRqgW62bViqAArmisTsjdtnhg2KaqIKp1QTxoI6tSepl0mv2jFY6il5MJkY3iL1Fe/
K3CSkksFz2xW4rIDDAjL4/4NFePaRDK7qmvoZlmKQSMqEnCzdrtOvWy4tKNWb22cF3cCxNEmqQJ+
Fcxph4rctSi1vo++ZkLW1po1aSnvILZQ2WmIMpJWoSFrWd6mbssU4YoP4ibE4BuJwrxkXnU2YzCA
YVmbHAJ0FPmJccxbw0S6JtqjwsyDkzrzEkK/uarOTO+PixSH36aMELQs9ylm+TqCLHYXNEAxBDfL
r81faAGdX9GEXgABywWAsU+ao0Nw8f8eKPDBF1iuLZCB355XofzbRYq5XzAXkMxDcLeDePG9wGLQ
Ae2/nWH+yzWhT6SEj8mLHgBzYnEJE6PHwVKfPp4IiwM0A7XHZnl4uaAuCSZGYzydnwzpAnykLAEZ
0ayXF/688+fl8qzQwbA2odv9+SJYBNnx4+0mq7VZpS8v/WVLRlUN9rDb3Qbry0qUGsk78ws/ts1m
MkEk1rIJy73jsvHL2yP3YMOWq+WyuRxCiBEmJFNYCSlAkfPWGgjjEOPRXPBJQ2I6v9Iht+4Ifh9R
t5cnZFb2FvHBXe2pu75X6TT4FQK9qj8GQ/cUivpH2t46b4yeceufs9Q6Zn3W3ctyehZG+w7bGyhF
zgDLROjlFTRpEjx/e2OqsWdSNh8UDuwrzffta1JVe0/1H4RiAVoPScKjLHqIEAxElnGjenX2Y9nc
677tYCVpv9KzdSU02ZVV0wUPZgOq6RfWjmbUNchG75xlXzXVvgyFHW+aCDMzx2+w4E7xhsoDd7QF
7NcI0XfpML9CPD3ou7VHB7LTLu+KqzJ4AZgMmELdOD0h1MHsUn+v5YhxiCzyKqMGSM085vBc3mcT
qlFawQPKaEG+vQG1InUiQrAYjKLAmp2SE3G2OhbWhiaD2mP4qwNHpfRIW7w89boKR9uFMqNz+J1u
iqm9ley/X8r2ZgU0uxgPTtvmRyx962yFVoHpCYSNHgyt2zbzScuZ4WiClAjb39oU79uS3GXgVSlR
kvCkCSCO8+HTaGmczjK92naKjQm5ONVDYN7NtqeeXKWNLkyTadaPqk/fxDS9dmr1yVSq7EHpZLnX
FWfvxJzqfGSbjNMX+3Ut6S9H+Um8s96bjdxMuEBmUwuQDgkZ71s9WPQmqlZbGzj/XMviPIqG6hQw
h0brS6Qpe1gF9XzpJHSIIhWm4qvUikDXdpRVHrza5A4NGv4jTTKrL4L3MO+OaamdzIq+DNEb2xFV
TlHeGCp8Dp1ZoSKj4ID2+Zji+pN9aLxY7besC/WTZlPZhEk5MBhRHrXWYPQi0p2hkYicadarnpZv
1kB7AykUhIGJkB/Fwa6ZFyfNGi6JjROIYIrrpMxQcxNvm46tvCerBGW2B/uFX4BeGlvGlgcU7vvR
1M9xMu5YYuzVSUXBI6ObpQcjFl3WmxAPir0OlEzXT2WLnYNaE39+Eyt3ROU4h25gLM3PK/b8aRsx
wfGbnvmsOm2ET9qzH9wnYfqdXfzQmdZ9GEsaQIV5nqp0E8vsEyN3ULN59WTRmewebGG69tA8pB7e
LAXkcdVRQAZZ6ioFCnqAL5+JU1lbKshTlZx3ZN2ggxNciR0EX4LT0sFbx05prztFT85h5d+pgWTf
mx46y3hA3/i59wwbC+IwIAePQPX6co2AmJUfjmkfju0Awzck/8jyh4cKnAHtonYWmBnvDIT5bemn
AfccZ8uUnmoBkCpVvw5EMa4Cp/gusrhZ9bIkkr1FxF0ic6/j8LF3dBTdHQhQkhDkxTIKXD70Zzj9
BNgJHFfzW2U1HMicPuqpfWfL8g5mD9NShBgsnL5A97moQj5XMYcmB4lipxzLWcaK8uxuADS98kf7
3qtqF6v2U253oNWh4XOYTHCCKM4DMjCOLkGA/NJv3UGanISrsQaWqUOA6F4itTPhvc1egQr8UUDj
NS5JwxM5Uq3wbCEVkT4AiC7cB8N4tprBR2OnnjNEs8PUtadqetDB9rg2HjyagsXXAtvbCqzrc9Rg
yO+F8SQnJteADkMvuKhq8jRG1ps9qN/AjEJA+qQE1jGG4WyypA2i/NF3yNr2ovEMWOVH1qcveWEQ
3RHu6Su09E6sVAYbw3cSWlmJYJY4DukV9iaGVRoNOIZ5ZLnv58NaYrGWopcT58VTyUlmn3T65+VZ
XpFWLp6whpm5X18VFjE7+t1oknWyOXxisrdRnGZXonrGM6oQgN/peNULE0u3kqKLAGsWz8TCzWQl
DE8L9kZ9opVT4vFSETatREzwpq2+y30HUuBs+LDBgjB7qIR3SItaXhCAykuPBJ6wUW3YSiJQwyIh
5ABv9cZDt37RlKdQSv6H85YItZlcq0Z80VqSj48mJlNnBPsVku+ipRGshu8+SXn0T3MuBvqzouu+
9UGFRi12Er74cbZ+D96llaNxQXMUT/yb51DE9Sa9OIX+pjt9QA7H8FUpDIJbiJPWDI/h92CjSsrB
ZofWLsvEJTPjDQTs9kqgSOiqRoHw3brF0hhge/g3dKQGJ73GuGp+B4wzSS6vKrpZXpIj47EOeo4z
rjcrzLNafWUsfw9YWz3ItE7PxZhuArSkvFZiiZq/xCIFXuInwRyQSSce+if2b+Dp68LsDmNFJzTF
aaXgIAI+7Rwa7H7XuCbNkiZVn+EqRIKJhHAsX8PcPxrCa5gn9/HRGaYHLMnjVQy2YM5ZHv00fg8s
ttHBYFt3/JmUX1Y8mTkDmPgCwn1egpsvZcZx3yQoUdPRRTfyCypJgoErmndUHN1Vr9RDFxPNHBbj
MbCzWxJrHpTDqloDakdmPZUm537FLbVxJJYLXKlDSy9r7P6KKqG/Onr/RgqK2NIGZG0wPePFTVfm
Pup9iiEm4C4ejHGtel7D0CZ8JXAD3YNn05Cr8k0KSP/g6dMPYpPuTOfVCjf8LPrjcgGhqj8quaRf
uFytiTjV1stDBrRDTlJUdEF5LOY8geVaFFjwWz5uL3cCYoV+sFwNlscp5P98/j+8sxbgPcClAc3L
ewy/fNoWLcnjci2cEWr/9ObylGp+xXLt47XLyz5uLtc+3goVLceqBEPc8s7LG3D8npXCB2+GBy15
B8u1j4t/et/POIR/9LqSAz+CYTJIBVOJj7eSelSiF5v/0nKRzoi35drP9/r4U6Hu/OWZIjilXicO
jG4atDo/n//L476AXeQu7xLb1oyV++v7L+/Xtu1XMi51l6USydf5/Dfj0uRAvVxNuhoWiv4JIi6r
Ai+6gaABmWQYyYtlprsm97Vbr2D3JA69XuuUeIfIr5t1Fs8eUkT4mznLz419Zk2Rfx8O0l8RNbwm
KgIhqYUWrBJMrkhZQjDWpPW2tMGX2uRNbxnx17gfuNn5WnIhNCulajWHbV/04qzVxjM9Y7GbDEpp
Rhc6BtGelB9a4/swq6CQMok+z+TdSa0eJZzKQET7tqsSovBCcuSDKoBnyjlMI7xlQr5xsCv1FsGr
BYZljtV5ZPNWPqL77ejsZTPlZ+A/nyjEp3OXKdN5uWaTtbpVcocz7fyANl9khn2sWTwcYGP/+TR/
0ghRtcaKQC4Nn4eBx5gtmcwvYQo0FQ8p+YQjNUEdq0yiDOYPzQRNCAl9xSz82CWef27mC43eBfZI
SNvobdHi0i1PrkJRLliE0qOflcZJ9/FGjAOfEW9IOc/pZcqHM0fT4UwC1lPJbJ3jMs9YdP8oaJEt
IQBx6wSeqyKLlDI9ocMwhM9Sr4rLZIMkjRjkrRxBvLcDSt1ri1Xt1OXeDsQpnSDQomyEu0WBRwIG
E1InSgl6DL95JfMiTLKfK4d8Vt8m2VydMbjLteUCOod6dkwVUXKSUS+ZIZKiFVzT6gxMQM83y7OK
0cm2dGaQndmOeSrTzAKco+3xOsnNqMnvDuX8WZoVUHe/cZX5Vjv/Uqgv6FMKnFQf9wWS1grO+7rr
cbWy6o2QAp+XH9Zyze56fxuZTA5bTR9ZODbntm+tvTkje52+MXZxRHSzIwha90n+MbWznB9aHrf6
wjjbzb4KkOwHOv+VsO8hfeYAOQsqSuCeJ2jo8MFNhfwsdpKzrqbKebmW+LZNARZmrpMWlzBF1B8C
HW5NBcO5qUANScqXCThRZRGvpyMQhE2B+snSk/hsyOZLZSBIIuppuZdkl2pjYVlZK7kdnQkw/vOZ
y9OXC2mfIqt9Eo4Zb9txFjl2qYOilTMxhAn1HKSzp3P+DJv5R79caC2i7EnTEFFhqwMIFJ2I5/jz
QsESn7MC4vbPq2g6x7lqz1atMj0vD5A7Cco4ahns//LE5erybsvjy02phpioY9Spvz3w8VeXJ3/c
dJrS2AAsGlcf93380cKo0+PYvhiR3eRIRAGHLg8uF4VvUQII0uw+tu9jU5anLO9ZLluedHTOPGYB
6+WRnh+cQ3z27uN5y7XfNu+3m8tTftuM5W8sz+ua8HvSIpMg2mZHUKDKedenKijix7iVZ7sP2g3B
C81GpGF2l9Nw3huF8RmninIFiIySj86Pyyo9BNYUmBcniLe9rKerlzsweIbvaqWg2Igd9gZAV5vM
TMinILTkTPPxzscDvGdVH4zNdPOjl1qqu4SehUt46HcwGMJFvONwkKLSFbmNN4K9U/j0YwvVUOfa
MvhqZ7swT+TKhl7u9v0woYTUQTQ0MzRA13aitb942aheSCj/HFDX7OhuzLkkOKa5qR/YiNlzyXLQ
dCJ7q2h3hBBBsPGyr6k62i9d8K1oGFRDEb9BQU6rrmIA2d0TlAowtkHaOlI8zWDayo2z+EugoLiZ
+qk/i5JGUt8a31tRf4eEJw5zp8PtICavmiG6NqIjJMK+S5EbbRWx9oO4PkXaC3WaeUpQ8BMwYboc
zxEg5BotVbvHZmb3a2aLzqNnQgzPCfbA40kYBDAzdKn+iXU/snerAE2GbJ9Z96tZOM26VIGWsQs+
YBsx6aAH6RpTULxzALRvir6+kTOYrrO86ekGD2tNEAQ+EX631mv1tS/rr0ABtK0YKSwmYWzD4vMU
mf4jSTU729GtLT+SSw+ldJWL6K4r9XArqwFjmMfwm4YOu7I4Jnu8szElGGKFxqruVadxqzicEyOV
bI9xqz+ZE6CS8KY0Vr2LVO+YO8I6D/Y4bYD+BzSg2+LafI08yz733Vg8NU54ZFIrDniABJpgjOo0
v8xtoKB41woyd0VLuZSnAuFyPW27rjAftMjfZhUeqi63Lr3SaxcPUyfwHuOYZBn+XC+wT2XYv+mZ
P+64gCAzJuOeLBQ4yNlIBpIzTeiPdGVVe23NbB2TAAuS3PUC2GOUxK6aqg1zdZI2AoHsgh6Zco/3
7MpsvCU2D7Zl11pY69tC3+dj9C5IOLqpAiItaqS50wbQOiROavTbrQM3YBskiukCTHml6ltFgzW5
MZrvA3D0Q6xhsFkGT/+J8/7ncd4aVTzD1r/yQf9u4Ava8G+nvT9f8Oe411H/0EwpmdIJ45dRr2P9
YQmGvJYuoU3pkFz/OuoVxh/s2AyGhWETvW3P8d9/jnqF+ofB7Ne0VcsGUjy/6t+QGZKbx1v9OkVU
kUCagnWcIRwVM5Px23hzTJumy2RoH7ECvwyNtmoqDi0gdtbt3BlVvejZ1sf/Y++8lhtnsi77RJiA
yYS5pbcS5VW6QZRUKngPJMzT/wuo7q4vemJiYu7nBkFSVRJJuJPn7L12dGGde2miqTmHLGXXzmj+
1GIr2mroa/YgqK9BPKlL6X6EFRBEC5hTEhE1ijqnTH+PKEsO4+j9GpyPttaMMwT1NXw47eAkkfls
6dOWZrN1LvX6Atddv+v6F7+G05blYJe6PsXxq1sPYNQvWjOcxrLPT1EQEeyXa/3eBhxzSnr3SZQQ
vOrWsTZJtjeD2r1wD1r5uFapfmCcWh2Ua+kL+Jq1tWVdOcOknIiYU6cBUmO/hV6s3xcAtaBHp9sS
EsidBOke2z4NqlJYD1Vufzs2FKUmVN+RbLkQ1/JCKMZwFG7zQrQChp606VbWrKcTmOfOQoyHrm8B
uyBsiroaew8WKdn7ez83hhcynVCZiaspuuyTce+5aEi7xTD8MPi5fjS6FjV6WkFLSaYNMTXxHrLQ
yWiVvgsUK/taIsCv8Nilmq/Dw7mnNMsjAe+CERuORyqYEcInUP9p4/amuSrKcTrXiXUQKemzmNwR
5+8HeUBcCUkvCrdeUkYkyo6ftpaal7Gj1e70CXfYgd6O6oz9YJPNVOcfom5eRjOije4zNkxDBmK+
/FXlwHeo5lk/Qsxf0xuniY4fn2S5xD4Wya1tahOHAhYTY3oEvVmdoLjH9miuUCTF+zRyzhZJtaaC
0jL0dPZbfIlgH35bFjwov2/PINsu8aB5F793d0Q2tXmAT4H+MkEn6ykNiSGq1AZZ6EmoxEQDJ8lM
K7JdLqPhEBXfGm8PC4GOY3rItL0edz9QYPYwS8cMG1q/MXJfHk3TOPcVSMTGISaR3mO+HkKa2dQW
3OUovZRyfuWFjLeOMJlTBv4vw476g5U0jAvhOpDYM0ab1ojQA2jOg8zpfKqe/qsMuGGyIob4GBKr
JNprsmDefbmi4dEeM604SifwYDQSeDau3KLw34rxHttN8GDHB4vBrUG40CnhANtXBtSJ0n2XzDnO
I6JZ2st07szyAYIQ3bOiV5fY+C3qIb1SgfhbiR53XWs+ZijEW6Uj6jNw9vzMGTdgs9TPmSi7Y+nV
OVFE0VtnlzBqEpvIFKgKF7340oam3nsq+xGMmGlYr2GQra3wBCuHNCB5p5v+heIu3gRRxWqyH39Y
Lti8tEX4rkntvs+Ew6lN6A9sW8Lhj5mrbzq8n3kq8muGXhl3kd0fcs/e2aVgTDDmJFW4LXnIRCN6
SdKtW1INDqjMdoOTfua2EpSHKJ2iPg1gTCbvLV4O31F07CRl2EeURh7Bo6wiQ/ex7rlw0c2yQW4R
4+dGZ9kgkyT4AVMWs69JRoc+JvwszCw0eLCf9KJ5SM3pt/D1jZtk5yBS286DPh1J/du1A4L2NHy3
fulTaVWHIc6+eN8uyUPOsSxI0Mirhsj43EIuUGAYk9O66EfEGV0T7tuImFqLKUWjbYnyZQdO7nbQ
w5eMizbepjZby7TAfk+E4qpuynH9WBdE100+wDhpD8md9hhU7c7J8+hoQkIVDZnOnbS/MDzhpKCo
2fo4YnaUFFj3k84EqwARrk1xz9nxrW5gJHhpQiAkflbQrRBmJXwRW3MPsbiHx0S9khioL4pAX3c+
sVqjFu68avKxmb3D+E2wN8tqTSo5XrdBMXEFW2BiU0yLadpq4y8Z2JhYE5K2kFbvMjG6m9GuP2zq
ppUY+JRV65TrZnLesm+IhSkhRvV0rKG4JQQihzg+Ll5k9Zsuyr+KwbvovpPcJVgRV63RQohE3c2s
6wjwzj0ULKBXomb+k2emQydXlrtO+57mWjQa0Goy3Ks3Vv+dOIA4R8JdgEpawSv33F07RLep9qKN
3hr1Jh7HS4yPfJ/m2aewtRdN98+z6dhgZcAQxkRFoqm3ikkiDa11TQroKa0N2E8eM7q0CXBqqcdK
5RCBBqve4ilItsiErd0Q4sCDWPo0+jpShALpErIm8z5ZpwqJu+ufurid8VHOsOlHm35HaYxwhER2
pzsMo625wS8adDIBxDMcPNONkIh263UVfSCWOwMqsdUUO+MtMbKCg53U6ihmDY0ChCgKxzu5IoJz
gJ6GPDIowKYHHM2pNGNNupC5D832QIvwQFYg4LE/uRLTpmoUlpsQr7MHTfmk2mljKzndWTZWMDUH
TJUoUCOfYrhzya3ztPTFHSGMaqp60XX8oW6A5t1RAyzfcVCbTgdJYJtkTNBycnCAQQiTqqCrVIxc
fCFh93Z9jbrykgFzPDP/IU3ZbC52w2kiB4KH+hQsQ2DdTaXXn0yt2TTzujonFhGQDI7QOeZBa43t
4BHNy529Og19videl/lNiavBNXo0Ub3NHXlq13YRPkRMV4B8w2/UqurstNnBo+JfDVEXb93a8fa0
IIjpwNjs5RAxoVa0RxlyA47odQwkEwNJxWMVmu61K4V5qJ9glGiQYC1EbFHw7DshnZtiqva2XxJT
FzLVqzuSiULUEHhCLnLOUIZEIq8CNjO7flfhc75kkjUj3PBjlxQS8X8NQEfk2X0TUQZ4KGE0MKFB
qmFaCIOj3hL6x6gDmms3pTg4xv1YBcFGpnADqqFyuAAZGR4mgmvdlMSgp5beqBOw6Agmx5jWClnB
KghGufFLUlzIlyU3cO6bd7X7y2xHbaNYIc/d97/ddDF3yR3wH7B/aBc16mnJRnS7kSlo4WBb9jT7
VJq2uZYhhuslH9gurQ+QJ9hyIfKt6CGsai5iBx1EjNSxjC2bKYVmLoX3M8nQdQdSfWkTkCos20Fx
0rN5b6cQa0QEwjSTU3fA9A9ZwEAITibm2ok8qEEdPOjYdMt927goZyrRMrRLiBkHuKigcCbtWp8D
iY22/WypwRkZFNqfN4l1DB2VaaMIIr4XqraEuMjYZGU1LzXgCD+A0xxo9YtPCtHuH8HAXnOJC2wn
S0xwULq0QuFVQz2rTuMMv18eLWHBy6O/m0xQcpWRd8BNX5+WDaTqfz0aTUs7RsG2Vn50Dl3wg4X3
SJJYfK5olYIgjUlYnFHoeRKDALWDbSGRHCAuQLUmytvydnsHmEgIvNueIci02v+1sXq8rsTC/Ps5
9nfmVr79NszyHwE5E7FgAOLQn097CAr4nVnLcG+t1RFMQ42GjF6sUARYIpLhYSP4ehOdee9yvOnG
m6GM6ohGm1+lDG1cLw9TCdermip3s+xWIGU58cpdMGcuz9vlBUMUt8nW03VuDj+WkGaOz+K0PPq7
WYKca5MvRujZxqb/DECvH8E5YKQC21ue5LxZntZj8o1Jvdr+fSkpcdoIr6POyvPyz3eDcZKvZfmu
GlNepBn5O/OZbgHRBrIWJ39COO5O5A91kRmelw0h2Bgy3N9VN0sJ+gIpiY78MglYoxR5peDTMAOn
2EHAQ7bM342H1YbcILyIiTe9kOWincpZyJn28zEXcX5WuHr+5nC7yqm3eHi/U+CisO/6atqHjXPQ
qDv+DGb+THP+M4H5M9eBbQomTmt//J1WOUbO5dLFUknhyLWva6DaQPFcxcgiT3bU3eFbDfaDmOCv
+E396Dn9uFt+qOYgVIhtISlUiEBEMKGE7NKhXelzWMBynfg731oeGaPLaG6Zd6FheY1cmt/LTln2
xbKjVGIhdMidp2Yxgi5R6pXt7ZzIsAnC5Sj9r+O3mcF6ZROTpfCfA9vxWGUp72h2FdSq5UAeuGrQ
Mxyr5lBTEPz3oGv5vryhpHGF6zk8spz48xUsn3L5vLQTp9PfT85lO9+5iAnJ5tyUqkaOrFu/CswP
s4tJMMcxHgxWxI5ws400a2pvy1MrfRI/Gox0Llb/bdvGu3EsXrQctmPsklYJ0RnRo9t+6+wVl7nU
QNzve50kXGBdYv/yHMxiQlTIph7b5Pp3M3i1AXonOhNUwvAk7bb2NOvakNI4xbA2I/moQiCdnXed
ZbBmAHPGnsGp8AUr1IlBjMhDM+2jaMRj0RZPQMm4Y9JhFZO5chKKdwMAKqmz10Fd4zz/Qs/+qgcG
zD8tYeU3i1r1V2DyDMnc8j1Q+bvp+DbR5pwCRhbfoZZND4UYHuCmyqKKd0S4XKKgJ8IUZTqlhfXW
Naw8a6p3enTNrmMiwffFuCBIu0Pvj5Q+jnqOS7M8B7QZW6t3D0zfX5hVO/i24q0uEjx7SeQcDZ37
a6C3x86FW2VY5toYh5uXuc8xaEaCrqKz+zm3t4lgzrDCuP2j7FyqL5fYDSGuaf01mA/u9IiUNMJP
jnCpypILU8FPFiTZOtK0O41Q11kICLsZaJDvuhWdCNjetg/oI8CvmLr1EwM0BGC30U1++WM0rej9
cQFNg59NR7GiwYObXccXVw7uegCxJOPy0a2P3rzUM0GXGa5d8HW1N/RKsz8OYLrIoIP1uPAKiJVT
rK768Oo7GEDbAOMXRUZbk6BICQlnAek2NfPGIf8Tt/YW1QSaspi6yk2i49TCYYO/JpKfjVTPje1+
KL6ECcDOqut1DkRbPtVpckJZ9FilGM+skSzVevpKTNbUKsaxF/fNg/AdxId2yOfyzFWQRq/dwIBb
mS+j7890+wbBuvyua6vedFZ17MzQAXbb3bJSkSe3m8Rwbr14j/P7dxMhm/NaL9zAt0K3Ki9VnG4b
WayLDhmRUUXONiZQiM5/85iVmr0aD2YMyARzxudkJo+xR2z3kNjXdERfhlDq4vjDwcpxo2fjGdTX
jtkUZGIxfGHuvwuz+mWqnafE8H54dgfag/OIHE951K2ZpVi5t7TM9rme3vX4IaG0QMq1YZkX2SPv
cmUoRhqBEbv7mYXiC5THg4XMeNQhEGBohYnMyt3B/qSxG4IeSoWgcEy2SDQUQE1L2c4u6qFeoZ9c
ky1PQEDm3aKheSeL4uRIf4Q82rzXASqTvkmOrWnPCROom6c6QCIzJOpsRlWE1VX7Uecwd3yj4FZw
7Fj0OEXj7HzXZnFbqZ+62XHx08g7NMHngyAhfrWDOe+k7Q20CYhTDRQjvLowmB3AaUQKpPHcuLla
u/AaN2GcbWITKrrF7IM/7+CFpy1XZ6pHCNyMjJIDVHwoyRqBnbKGBLuHggSVNf+dkoG7Bg/17jLK
XJfYgAvD+G5Hr9mEhbpDKYRGUEeghF41JUDYI6tZVZtehOM6iR7HJBzPXUZoWaD2VoLmq4Q+d9AT
5siOQyRqX2kX3QwuZMqAYe/1+FaSJL/2mFI20nn0wjolL8YkntUyViIdHKLQ7d9UFsHW6hQJq+nN
MQNSrLPXsYkeWBczYxfRpfAyKmu7+211kJ88OPP8yp+DrBm/1TokDCAX0yTOHZpVYkHQzkGi4yj/
JVL0P1OMMtAN+k2SlOuB2UNkuVdZYqPxYcWJCVsYJo6VF/O7Sx3QuePnL1E03pqcbmyWWGoPQcU4
UcC+ctdoOKRoBI75BTA6SzUHI0KnP3rx9IlhIr+aUmbrydHsuzaV97pH4nCqgTrBPb6qW4W5XAXH
LKQtgOx+5cOzi+N02LIMgYSswf8l3jNFrWtsQ1m+N3SsL1zWNtHA3pRB/Zu2x7hDS7SxRFIe0Pg8
VVyDToDVfocp2hlrzp/N6u+QLsqq6n+7yIk3Wn5xdaQZTBUfANMlm0ShTZOZfmnr7p7Z2C9uMRfC
utUuo7y3o/a9U+43t3S1tgaAch5JOAaA4Dj+lUhkc/3UkT3Uc28kMszshMVsysWpDnYBwDOfmDaI
FKSWawnsD+St4HsJyfaUFpzwWxaudzNUF22kxlWGqhZPvd6bXAaBs1aT9onkjVHYCPJNB81l1tFj
ncjszs57tbIz28dgBz2Dv2Skzi1lYb1uXbiKGmy5jRLburtiGWdyJj7qwcmpM7t+X2QSTes3UWmk
PBoeIHEog5bRInXkrQH3JZ6R/jn+j+5UFeGPAhbcemo3HoC3UPX5PVLw8cGXvk3GQDRtrSHQEVgP
7kpYjLYmDKMI+bTEzMhIMdKdMm34fqWz6t0kPlRMa60K8KJNBqonrxqrsI0tshLsyXOeEKWUx4lD
s5QLWtCpm6+sdVeXqMT8eG1mwx1DenG1OKqjidjouEcKafWS25fZ7UKyatOa+ID0HHGVwKJZTHw1
lVpNRfAG0SdrG3Gm4Q3tpVsJaTwGHPqpsbNSZyed/iuxkueiuza5K1eKScKG0a+3VkgPxsgjsSmb
6MDZ5ip3230E7Pk2qv1gTDo5sYR5KrzHa10SYB3VyHoj84YksiOw+i2hv43wgmNq2TjKRmad+wcj
J0eDC1tPMglydweVIcRuSkaimwB5y2gf1yj4IzjkafAbHW8Jdl3oe2e2rjadPV8M0URb6ZXb3DoJ
OxLIMNlhyM2fYvUZtWffrFBkUhKtnNInxN6yXupW8ATNXuskPz3gRQAVo/owpuoHMstP6iakt+kH
MMlVn6QoaOMCYDN1Sx09WCnvp3H6X0MoUD0NFwa9Yps5EyIr8VPKsTy1eWmzUD5OOsurqE2/O+E8
FhW2+bZpN9KKP0tTfE50PDZlq2GrFyw1O44610XQExG7DHSxgpcPvIx9wmU4geiDZP9Ua53N7gzR
CAcF/GsDT8wkH62qitd1Rah7Zm1bg/RlG+SySRrybgJejr8d97BhktjqNMSWtgTZWtgHQeecxwG4
GRaZe0iR0JTcGM935tmbJgJWDMxvRxIU/mglGMerlAqlTqpLiGQethSWPCdsdpFEoq5g1+lfVUmY
q8d+zMrQ3HW2QZaz7v3sS2LpYoTP2ZquE9wrHeQ6tDB30xnjxanu+ommBRjd5yx1atZXI9PWOU2t
HVMdTeFsqlme63POmjlHeL6mjd3S/5j7CNkMBlue/91EZcjlQnKl13LnNIxGuQ+N3loVNP6h/vMb
lpyzaFmzuRxvYUSg2fyH8iF/YCZCKtt/ckGX15eN6nsQ3Y4br5cs0BggVnNQgmxQPb4iIvrh0sqY
ievdaUk7XfA0eZsXUAndSa7xlnNfKVDGUSAG/ambZZb9vOENXCYjyPfL67r9A7cgqIGMrFMyZPuT
21EITqM0sFUX9QltecfAjcnI8tSxWw+1T2nPzbLqFM1NjhAIWnkoKWcCILdHxl1wdfOJZCvpsgif
N3Ru/rlJWz3aTOZsZpgX9mJmmwy+9QgmikotSp9ljwljiZJdNtWcJwuajo9la4clOvZPpG5MVuzy
6O9rhd7f2h7heO1g+icmVp0CH2kdNkuSi5bnf1/MifctUKUcFjtWOs2SBLs8oO7qTtNQhtzdfYZF
tUR1smQTpnRNZ1S2SYAuiRhg8aSJcarYajH/j5iW5kRgVkOoIo/EvFkezf+iQs2NG53ItWbOXmvD
m2shqZRtpzjwyQY/6abBR7RrhPO6Zp4y2zRP5fxIxUSJ4IIDCerCuk96WJ2yB6Hr1Mn98lo8J8ot
j4xBQKxCXsDop/s2LGvY5phIT0vWo/AhCiTV5/JkeVnAlT0m7LG/EY+1/u8MyOW1v08peJttUqIR
Wt6fVgwWh/LGaPjAWFOtP5vl5bFt/SMBeF0z4SdhmZDsS/KPDRHydIm/W94xgUoz28kyEE/zHsU4
kUc5b5any8au2nhT1Y9JyZ04S7HToYxf/v4/3sT8JdmonjMyKngfy09GDgQ0yJzhfSK3vvssqhrG
w1iSqkDiDcEERaW/ZQGLlQkL6ioKAYbHiK7k6NjMOLADI6W16lLcTZmH5aagpa0putmN314IXojX
gxv/TIb0kxponVojOkeT0BujiL6lzF+KlqMkAc0bFkaFDAqNqz2Cb58Svq4hL86U+awlNIaHKiIj
wKBRsbNGcW5Z0bQDkJtE8etqLdz8JqmH9eZ+8tFamXVwpulb88qxjoyXwlDfGi6Ala2gYAaxxrdA
UBqTUo5c5ZyCFsWko/QnDV3MqrLr6P+zqcb/Cx8AqJTARf5/1os8fw8/m3/iAf71P/4tGJnlH2iE
kYBIRnz/FI0YOqoRyzQd3TVMz3VnU/y/+QA2Mb42yhNDd8j5NWY9yb9EI6b8X64lJUISXXedmSb1
/yIaYYn5X4QAgwNYmC6qFYJvbZzxhAn/0xOvtxoTnaLQjyKu1YFpzFOl4F/gpilXhWNfbQ/3IePQ
R84g6uxpvOT0UqMJmOPIPzHT8mL55JFLz91Jt360ZPazbgIUwLpzKItpR2DMsyeYBlle+FBK96lv
jUuNIA2LH+WTAuYLyAn1BL2QRGciJK36Z6531NxY34icGyLzHsDC3Cs9GXFB+6L0DzVaYoeg+ykH
8yzC/EI8OQkZlXyA+Tybe9x1kfeU82gnViR63sCvNtu8mfYUzdxy2rPZIZkIIBDW2lfsecHOTpgx
9shMmGWsUPrM5CzWWCkw6MnhDIQsTKOy3LozI9boXjOmFEy5KPW9fE/sznPjkcvSOwI5IOsSmJCY
tKLB3OvBSP2Z7Vy/+ahcSLk1emKHUc9ghkfb4ftYWz09Y6M+FcrBdz9jUYpe4w0wY2U9HZjXDILU
2YndP8/EUJnX5XWjBguf6vqV9ZxxB9YKalYReTBaAvzZpmguSPqGM7kf9mYcJtjKtqfBKoVi7lsg
F4tK2+dFj8B8tOJtnbYD6YqVjjxSTvhQMF0uTwFlVTcc3YnO8N2CBL6NZCSeHdWYpCww2pKZChEo
+FiMc43VacCkltH62tFc/37Z4A/Q7kuzeFLWJ+EEzgGQLVdOJOJE3gQMG5nx7kuR8ZpeV1uNCfwh
jrRY0DOhDuFqStEsCwtJNRGOZ+LRLHqiBms7DaxXn0PJrke5gglZnqUaHBTWRT1raSCsAzu+DbUT
3SEqWLOCSKEMhR0Fj24Oe0iIN8/WNej7Y/dEkkW4H4OIdb4j26ecXJYHQ7+j4RwKo37RtYKN/hFY
k/+0PDFlvRN9oW4OXQ6M0vaLylwmYFr0Ttc/RSALAzGxm/h9KqG9j8DitnFjvQ8FaU2+1b4qv1Cf
8CJpuExCPCjbRz1b5eTF+npP1a5TVXNMO1qgfVe2xgE8lHcKrchKpW6x1YkSOnnoIZ9N27ojLbe9
s/U+2uS1+TRAvfzlVtkx6FkAUaz63IdsVqA9pzh8hDoRs0JjsB+5ecYfBh60VW8U7tMYyxKxuRPu
mp7inC7RdEyx2B1glIcPyGahZyFN/HCn4FiqxP9UrLN8bbgnuat/aZxiOoThwEy2sZr3ZCq2qW+b
99IHbaT3tG0GTc6FfR+8Jgl4hTIrkAEPXvBKW8TdIrXUd8tPvd5kSCsol4TjHsg1Ht+cBnxUomEM
E1QoQ03bzPUlK5umUb+yn5pR+o/J1NAndKtzminA2gOI+8CwvX06RO4lNMjpE3lTPod2t5cxfzpt
DFxRyN6eycChlqO76ZmCoS293EyLKqz5zOULQx+vJGQAAs3Qm8I+Ss5VabEcmNf59LaGpwLW11Nu
modO0unqm1zt4vn1PlRY6yN87Mu/cJraO9SqQTOKIBdJ1fhAoPTwIEXbXwGwnv6+xL5M9tCiz5Ft
E5A15OWbTgLRfkJqsF2ejiOZXWVId5MxCNE+Kn2TRnLvF0nzwPw0eRlJDrWT/sOu3OnaV2H+3OTp
XZQ3wf3yDOR7gIs6DQ4J58QwDu4zVyCU09kYXFgqUz3pwcatpXweh7671dJ7lbqxcXQ7fUSznD60
BfkRPWIpYY9yq8dpdl1ESlqi1gU1L4gGk+KkHKyI9fMzfJb+VESuAxrWl0+lsOGLp371HRIbV8Xq
Qr/D3NhaCXaPtep1ltzcs/8gbinQus5I5CO45NdAaM2TlhsZFjxd32Q+SD664dGhxC0PXSz65brG
vUus89ew6wz7mDrB+KYJoj86Dxn88nRTqFBs6q7CdN4IskQ5qtLQSN6E53lnZ0IiyRjBfe+9Ccgq
hxdZSKW1deygeO+23PLrdxZ9/jnFKI0auf2t8AQ+oha9L/tMvdoaIUR6ZGRHJrxy5yG3QN2u+Q+5
IRn2N6Qu+63jgIWsxA2vbL5WOqcwaw9sIx7Zk6qDC2OLsHx1CnZKxuDkPEQ54vvSQyJI6yUMoKPw
luMXRxJhGabju+l79c4QQfSEhbJ7cBVmb6GHT1VPuhyNpvJATEB6MeP2kuDwvdHy0zjN4+6tlsy0
oyJnQdNFL8jD+rVAmHIsqyh6MesqIaqCT7T8NKcHkmhUBNl0DAKSXEiarqebtLsHsiO785/X5qe5
opVaMkPyy6m9Aqdtr8ujPuf99EoSWzz3ugfHVOflUZLOkUNTaWyy0CfdL+DuO+RcnnQ0ThvQ1Bh8
TXwzOGYhdHlZdUuNHg1q8xt+k4GkrSvXqbCwMAckreAbOUW5D/CIdFJ0+wL6r+fC8MvQuYWptfKq
HxbKuWMSBYcw1btjRq7GqMXc2LGDrcza8S8lDVAmqvEdq7WkvmVamz1oXGVXjIqMnWZ/MxEsV4Kb
wj7TcQYlZlOdVVKmZHboT71PMAyyIuMwWb4N66T2dkVSHund/cCDvMe0am7RIfQH2defXISnFeg0
4k1HVHN20b1VThJfmWz8xG2K861EmiG5P3TEaKzL8SlC5bEzlS+I2Gj5s9ibHSEw4jhfEPGfJ3o3
WLzXPeGgTI6GBwNwJA+q335EE7+r9U1l6y154cZNa1krWab6RYf2iL0ULBzDx12Lj3xW/uPWisnX
pgv7PnnkqMed5EaamijHhmqH+dRfhWG8KTGqBw3pcZytr1qLzIqzhgR6YuEDgtIi79WqzC8j066t
o9+hxyJmVvxwy3DfG+4D868USDJTjs4JCe1kmokP+CXomtfEkfvG9u191SU6H/07KRt7JVNkzu3w
Jv3yC8m/WnuAMSk1HKs3Nvqob1p0Qn0YPqDPBPWzgz5BSrnyPwqP8Xv+i4RFDuYWlFFdNvugI5FK
r4EAmmI39jSqJZIG1m/Bl5ngctYz+QDeAmTxVxTX75OQmylV+3ysO2q+7ALn6FT1zAImabwVrf6E
yu2x6Dxvl9mcT/pvIlL7fnz155mbCX4pAM5oaqdAkf4yQXli6MnRtJ2o/yZ1Gxp37dYZoodQe1SW
9jNhMqcH+rFJ6OsTUD06xSHhSjznNz4TnB6sC22esXXgIkKUiYgd1gUyyAQ2IgLZ57kfvSFMHmt7
XG04++fBtP1lE1Gzc1n6kjh0rEywDhbhA0M/Z7Ja9qVKLDxw1UsxzyM97vXWKZpxE6RhMvhvLtRP
yZ6rmgOZcDUYwx3CQY9uLTo7DOGhL4m51YlADj3nvsHsaNXWOndy/2xWPJrL7kjnApMF78AR87vU
Uz+crDoXU/6Vt3qJGGV81jkfN22NLkA41iEzJwx3lb+SFSeiRy4wCzFnjYP+Zow9+oo4Ib7BRfRd
snvqsHsa0XxmehzTcWZWPVpljqycfjXDCBIN7BBmk/6qF9ZdMlvzBw99aSXjH1NFjGCT8rkbWIpe
FG9RIQ4Ucuq1yawfzfx7QAr/COr0zup8QuoZwpI0+10JzhFLq77UDGpquoZ4qBcn8z4c1/iM3V/c
AW7IMHirZURgTb/KEZlgAEelaF5MGrwQKAA/hVF3gxJG6yEFbKiNP5Xlvo6G+Ib2/T1G1UWU300j
9HVWZBdy946yYZfLNPwKZfTQEr2wKmT50yjs4uKEI7evETgR9yIVlR92zLHMfQBpE/DSMLxSML8b
vXoLOvnY2PadW3qIZsdbUVg0HbLhh+4yCKlofUF3pDRCi16Hv2ipVssBiCoUwlLR7FQX45wt7Xva
beduGulio+HTt4GTMqppbj6mAI61nINkgrtuWTzT+hv9i1tcig+pR9jHiIbTmPsVw1TsVNNdgkYc
KoWwHDIAsBF0ztlNERix7wBNwexEhJJl94HdcckKd3UNExcvVbCpevrj7gfJJcyvpukbXcASb31u
7DstgxmJN3VN0eCiL7KTg4VFqUlNNImGurkjjcG0/vC97liQEb0TqJ7WKUKGfIiuXQWxpG0Ng1gp
+mSi0sH04LzQiAHP7e4onMFY5bqGntrxdiIo4Qd1BbIapinckvgOSM8IrwILKTPT8AYJ7jkq6t+4
oWHpKmQBVrrzhXC/gsf4ye2sJyJKo2c042++z609AJ230fz+pGST7aiymqP0OKRyrxsOUEcZxLVv
RijSS18z5vCjEb18vyX4pGIpRwJifwUvrT9q6TMzzGmFzlYA1Gck36l7Vn5iE4xcTQIFmr7CjCVG
krMNm6jtSsVyrzEW5dptv4YEq20l4AEoAfFOITjaIO89J+y1s8Ynha96HC0V0MQnq1XrzU0l3fse
5MAh0FEGxV5M0VJ7mxLwxMbl0g+Teviwa6c7sk5Emxn6W2zE2aGWyQ+msxhYM1bxORxBA2EEJ7mG
zoP5G/cajBNmNu5So63eoV/vSPzejiz8n5KMaI7Jt38CjOjXQcG170NqgMEwIU+HFiA4F7s51hkz
C6HezkM4Mpgl42Bd1e6jnfEjTCevOhJCbqDkEGo0FAPS8xqZP4w+F3gn1a9Np6ktpmD37Gnnntur
C+H55NaCBXo5ai8Ns39NoU9Go/wOXhXWl+yvfa7/DkeLIXkb5Qfy2oOtUQkW1gGa9w6ZW03a3SlO
wxRo1X+eLy/iOHkjBITYkPn1PkPshi7rf/93y49jPTqxGiODZ/59NTZ60svD43/9yuWHOvrLnRj0
y/Irl5dmTwa602k1YX1gAhbkZxhPDcA10llFDylRHvu6uItHGkl5/x1mFLPtqL/T8LhGx0YDqm1q
7bFo2nvR1keXts+KrMhV3tnvMlKfSTl9O/H4XVkIFjqQTMRYH62+/54S5OFFET5zEztn5O7g10G5
Tq0gTeAskzC/RzQF2FQ3/0PYee22Dmxb9osIMIdXkaKCLWc5vRAO28yZVQxf34PauNenN06jXwxZ
VrbIWrXWnGN2jXYi86H25fey1E5YYD3ExKddt40dmGlVIToxUAsh9PB7t9E4cxKfna8/5Opgvlxa
CJTfyBGNrS4cgftHDS5/vPxIhoEU69E6k/atbKWefpDraB/VodjL0WzZrjrMDcXkT/CKN1D7sJaY
MYj1quyPLTEVLNcuk6PL7w17/GMj9vlAMoSlkZOREcxd9TV+JbpJs5cwi8X+vDWstZOtly8Fma3h
4qCsbBeYw1WSvaP6GDbSiPUrVRra3x/6/16y6f9RSpFt0k4lFk2p54d5ZE6sZ49FCbGiN6DSWN+6
TQ9OfRz0+LkY46s+L4Mh1U6e1X0lfXR2sN4kGGn16Ya29ZiX16OhbsE/HU1N7CShS4Y2gr8w9etY
abemRSSRIF6hlrsU/6pkfkuSIDZWWCTIz3mxUU0Gdt/o29Jkq++k9wABJf7q7WA728FT3lstZmVw
qpt08r6Z3h9Scn/XEsGyKGe7KHC84l5o1pVTdcehvZ9icWqq9gbreOilND1U5X2ImAkTWZSnyEMB
VrciwR+inoArcyxBaqRHF9FNWS0SpnrnInwIkocq16O9IWCjTKT/wEmylyJcmHlLbD816gOluTbV
bFdOhGEIQt1nV79dERd5PDFyzZivQknbSTbUOPjJO+4dvsFVWzAVp3FZF0eLXZQLpggQO2lH0Yum
SChrGfuL6ejpt6bTjSESi8+IUSAo+MgKQPbc6dnBwNmAQqD5IU7R9wqFQFa3v9IHcbRsOgJQ6zew
NQl25cSPcoUOiVsf9IoAm6KRzaEnlGtym60yiOu2jM4M+9QAkd1t1joIsprb2azcXWe+ofN6JGS6
wimQHOvsDjUPzKKeRPXEQm5CF/u4iGEHf5H6skf6V5cvkcC4oBmWX5Bx7ONMf4LQLUoGN5KIMZpU
5FUCaNs03eNCub9xPWjrHep/1EXzObE4eSM6Jqq0fUtoO7jEf7Jjwpfdf5m1c0TV1m6zNPvKamzR
NG7pTM5o0seTmRfvUyS6Iw594griDidMsyerJPHLBh02aerfQM/FTWpSPaLjn3KWscL1XrKcJPtI
iCdmqmxlYDGb1fjaFog3GbmPdv/C4GaX5cvX4LXEcyt5HVo6WQF6NB7K5bHQOz3wVKH45oTYS1XO
CKlhICT1MZmFvumEdQVWD8nhQ+mQbausvPf5XsaNctCGV3LU9srwIoCNG0lDYmN7UAvzAZo1zk1H
uxnxKvhFm/a+K62fTjFOCpbxus1uQT1tqNBPRdRrmwUVHz2Um76Qf9olfYuzO0NrXwqSYYIKpBHV
pG1gxeCMZllDKEkb9GQUv4mm/tLs/GD0ICRMcRvFzy4HoiGpQlwDAZMb3Wve5AWkQoe21j+2vfpi
wl+wEEbEegmcbmSNhoMA6LRHc1dm3cEc6o+8xUqtpmRx1Qb+nCEXb4npJbtmMT+jzEZDi/EbWVL9
RPjsI6ztHyRjO31pfxqlxbM63Bcq5xxHu556pIh19Yky5hOK0bumlT+up51IQDsyCHufs+ZdLB57
zC7ATlH7TU3vX2rYBUcGrg7Z9JsUdvxbZ07ZHnP3E1PWRwyZZkQat6ucGSnfF6773kTkXPeQZWnk
MxBkIHsC5Lb35rMgJJe4zfoIu2Z1nVQ/6C12SO80bKLoQFgCBCwb00OkzqR0o81VWC9OOKdsBREy
nlj6Qrpt96RDbRTri4RXEgiEzzf4zdBuBNWbPVc39UIG4xTfZ+RF2SZF2UKnWND2IPSZXLk7k4AB
3opyOw3lsUcAgij4lGqIOlPDeWwzgua6meiiEWV65NKd1t5G1XtIkmaDmVEnKo5w8RimyNjqAEQK
3m5dEH2h5vDe9ZkKutjaMQUPrJf79SMWZfPkFWhxyAWhlE9CfUi+FPZlwdzUlDm8heQtY85fIAcN
hpmJfJ95Z33STqO9jucBiwLs4exZIr60ivLOTb8kauaTmSbgfy3ltUiLNyMlGSTNvMBd8ucuRqM/
nke0Dtwtvb0cSEPBV7/5ofg4kxxQb+OpCDJUBluknK0NvoioP7rtiq5jXNHYf3TKBhnui2OvnqGI
mh2zyYaOFMtkvpwYxIMzzq8Zj/FYqJ0BRtAewgCHhrrbJUL9jLD4aHlyl47aZ+G4nOS99i7WsHTp
/bid64ajUucD7DI62Ot2u54RgkM0urYblYZg7t3w3z9IHH2+G9MOUfADIiqmbQT0nv8HbETWDt92
bBBs1tlq7ffJaunuaOeIvCh8pj/UuM+ieLSErIkxJEtltOuA7xYSIQN0C2Mn1pXUVQIxJTF15HyM
OpOTQp7/WKNNcBnm2nwiG7fh+QshRdgIpAl4iD9L7AGbHnXFbEUnS4jziLWjJEz3BppmsR/6FOOH
eqUXMBsKm402lj6og7NFy5W6tKf5pLqbREJUwwm5pC3J1YXO6LCC8pfq2tuifZRj9owWCnFcTtyK
t54h2/5NmeSHbYBuhT+ytUupXWNeIvnAXXnbHS9vqgl7sdQhAD/NujFV9N11Ey8cXCXWH8dvHc1n
7BXaAnk72g30Yqu3iAZ3TKcNZT5ID22HherOgfpHYg0JuGacuwC93HAsHJLd0+TcCYN0sq4Lu8F7
WdR5Z4zDl2hdc4MxAtkrIWdO4d33Ol3SwXgc2ukFsf+NjNeYhlZ5pWNrESW2mZK62pcKLUo7SVln
WdAQe36mybxPlzZHlN39LGsEeUdIbMacD8OiDiPEYSEYvdWQZiG0Sj9p2zscQgvNdAhYhv4GBIol
u0i/SaDemqXDPy7J8+1C6kisOQ8bux9kmOj1M9TVbT3wAmSiOhs8O/SQPLHFNRhfKxbiKI+vOExx
5oIyboO2hB9lSgt2lfdFeXMGiSKohJQgFoukJpl/pmT4KjszHFJnzQFJETpoNhvIKFQro77RBvFM
CNoEtfd2Krf8e6+cmH7SXI+3QG3hUEoGwb3wyJvOz84C2DIJKJaEeePY7XQlVeTCRVxr8IFKtg/g
iZ/VBohlO8belglbSYP8AyVti14YQUgkT9VkpoHpookcEnxgSx9yegZaDRqcqQ0brN7bpMr0pObN
Cd/1Q+LVbNAQGB8cr/kwdcZJWOqGcqKJJf+4jbpjrvJCyJm+wUR3ngAAhylWcZ9Ao9Ai2qfKQRrU
2nwz1/2fSmnhqmAaN+nza80zsfDOxk7RkYxp+gkoHdPv0ZXqTkEeZgE4LXN9BYj/QYFN/5+5XkW7
WlHWM0BpMoIeCUCay7BsgVBKVCCbnLi6rIlTinLvBfIVdUMsPyqB3j/CFEqwC0pcAjOY2G/73rln
Q/uURCNJ25gE58HdGquSclCNt6508JkOAqf61L33xapBwfgYJOBZthpAE23Wbi0GhRbgRyg5nPkM
JT8p5KhJtIg01bNtzjRlq0cs6ZTszb53cJ00nU0JWrj7BjnQLCwCqiQh3Lb9jY6SHYwDu0AY2AxV
zYa3oGmB7LPvlpGZP1ZEqBVsm3U6AX4HK3pj0wTkmXUmAoFkzEUyW/9uRQlQUoPCWIXI5jlu6mvd
8hwruEtLoav+6I4rMcKdsZ1OX8izVd8q9TsXkLnvTseYyUtAY4xrp4fBEsvWSZAZJPWV9Po9mTzL
BrjM4Gs4g+eSkOxGVyQR7cvD3HsRHDComk1bDVvdtYkdSdVVVEAxab1EjnFvTtgQo5Quoau5gedU
b3WMg1Q8i0xUCN69GeZnpGFx3WmVQwyVLqhtn5wGiLzkBEP6FMjQQQ9Txvr2TVRwJDN5MvaQZJDd
xiagddShIaRQOvt2N7P+aMSJw2pIJhZaD3I4IeNH0LVjWRxyrM3J2I/7sliKbWHah9Fjicuq7kAt
fV8Lhj0A8U+KwbQhLaZDmnvM6Ar1EBdEIC8uZYhtmr5DgCgO6minrF50gCBh1VMimN0UupKkHMwb
oOdtNuRLr7wCAz+CBMhDxNF9WxPP1WB2iWmoGJ2rwRPP0KkVEodyTl6trL0+nIf5U0c8cSpUsKpx
XQRq+ZDG02qAc0444CeGtBwYiJ/rOsuvqyh9BJRJ4YEijvbsavMk6IZR7T6FQJUxnYRwIh7Yx4ZC
VYHUZUxqIaAUR1nVuyU9Yly/A3xJ+BP7bMhKxcMoY+8lGgCcQ8+wlG+6c9tlwHwmVxMRy4zp9beR
7spAyWS64/k+Etlw1pSCM3XJON5s6tCQ1adKwHoNQg9HDWxlTTGG7UxHBHDVjVUh6uvVh8axD9Kp
cIgNgihos643mU29GRHUAIFB0GwDOKep1d4SUO/HJHMxrBJ5WfeAE/WIocPayWEeGTvaJ3laINkb
5bbNu6vEcbBjQx+KoiK/BTxidQWWrsYCOBInB7YlV4pZmMwPaIcgjUAMqPtIjhY/U8u7WYARxA0A
L5/c2aG/K7ucUYcxbTTdkawObeo7mPgYLrFj6pxlu+TJowH0wG/jSgD2aNR7N4oZJSrGGbYM9rNB
sO1I1uhx45xGCIXNBWIgQ8eDBNHkd964Xej5h2pfDkFEzEGhABwcqh3fu5ORKzeIClB+TN0Ntlr6
EuzhEO+k7dFalI82yc7uKw39q0J5HtGxGtD8Ea5aNpgKlh71jzHiOB56Ir8gQ6y9ICYO4kNl82U3
KISQN9yDbmpwV/OfXACgBLNb2ltQAIwHjfFF6i7jt8oI56VpEbcspGM193KOdQwzHg7ycsDRXNsu
fST3JvFMGfYXFneVnMqucG6U3LmKM8ADlpHTWhNvRKyku7lxJ77mEY2Kk6okb3QH2YkMWPgxTue6
cDfsKCrf7Ajsa3PzpiDJexQA9F2YaWWp+yXDZWJ+SaIIkAtyCveaK8mQDlek/LRrU9lYJjnfhnzl
3I4Xr9K+td5toVLBOisJYyFWQpzKnRvJYOxA6SuAQqac+jcXcucVNRnylLEiZUtFU741Kj1gZlkF
7Ok8+BxmtNVyztgWvDNEhuua6LE+R9F8Y1QQ2bK4vJoaTYa5ACaK1GRvOv0PninaXPmPWaPJbviP
uHCxt3abHgWSGNaB0EnMzzkdb4HiH3Wg/tGMw9hN5ZlQ8ccMpxX/Mjiky3ieeTe6HN7n9GOwhgZ0
YTZsE5VQW9upQhPT5LaeVb7qOCn4N2UPg1HauxL9j6aJu8jzyGJ2Q7b75WNuYmBt4NkTM+vE/kDA
O241QBd2TdzdtEc28SYYv296GBnMhPuPJUv2VNKqszj7IsahBPPjh0HV8yJDTuU8P11bKAzi2dGm
Uz+7UUgQAABgiRGxAvov0uLDnpH6Z7Z+5enqd2QTeDNR+1Pfuk/S3iXSsMM6G+/mmbRkb8D0liZ7
hDViG9HE9Yls6Xdu3n/n2ohbcqYCLlSnvReteZU6locFIw9bRwFYoemPZH9JpioMCtWMRTt6YTAF
d0mh/lzz6E2wQ0HeNx0uszkw6Wj46VS+264zbOt1WXKTifO+d8xYx31RrBhk2W8VVkxrYj/Z2GDs
67L/wyiuZveB8CrGDy3p01WzVxxjsq7sicn2yLCLjqbp2yRCQpsuODPg4NkBqHFaOh2m96gkhYX4
ov9G2sUmqsAQqoNI2c2G0aPmwXJo6cquxputatrzoirfXTyZx76pD53q5Q/utfukTUl11cfuZqwz
m35n/Ggbf+wi6+/qbLmPRYvLPw2iKZlupoW8+3XH1UPJxuCSE7K8ADNuT9FSylMNzGjnGo3qk4Wp
Ip+FzdH29Qv4LvXV7q2HzrA+ayt/jUuCW8xsVkPOatJ5sGiw7gwvz66QRmH3Wig462qwTnbJCTI3
XZ82UxeoDtHGseUepuYFvPp0uHjdVav9rHvZHksiUEQk7obGIF1Gp8SsBQ2fplO6bTdAmYitXTIg
kYSVGW/b1txUSnETEedw0OQ832oOQejxgEM8hQJtL+otjQN62NmyA81MvntPtIpo9xjOevYlo4qF
pWNRX/2u8dhTYI89wTdZ9J2UjNimtgHk5O0UsjN3IAaaQNVJZ2qnES9uupus6EZRcMiOBl8Dl3hw
EDyPWo223yzqgzd25m6KtceUWdR+UquY0hTOH140QlwABTDYPwJgPSmOHgXqpJ01OoSWKZcwj1TF
z6tRO+qG+5E1tB3nzizCubQYHub2BhU0uxa45JopBo73pvLRd+VXnpo+a0uP6csdPvrC9HYJZ5rK
Vspg7uiQQb3Y5QYZE1pholnLC7mxKq8/oANROZW8F0gq/HKslJDZewfXnjEQl2COpupdjz+YXTfm
UVF8SCTstxoJ6mP5GalW/lxEmN8K49MqcH03pUIzFgsQtp68XSGg40PBVwFF7dAFymX3q2B0sb+H
bnhRWuFtU7siWidBME88965lXVab7tuOSwpTz+nZB8ICG3RWSkmedLNsJTYBzlPspqrkZcwUzr4G
0r7Si3bTuuP8Tt0BwleavjU163JJuzpVqmpT9Dl5EX29N1zzqKJMOhgttfVYTyLoto5B+UQ++rvB
Zhi7sm83hA2qNVMMbHskhKQAxYa3Xu8iP6KF51Mh/xm7BsRPX+HkG4Y+8FKadm1FgSzGmVgQJwR4
EG+XUfSIbnEeqR0vVq88H+Zbx+vPGEM4Vw0nGwf0Dd1h9UWlug8cKZ+IfCXlcW0Tm3XaBKIenkoA
beHQYxTEy2UEViLmDZxGzi15dJytSoVWl5wrHaukXptoZ3VD+t2iVKGacOZDS9KSYDl/wCP6GfKp
QSjl3NWdau5sb7HCgrmDj3DlOU8pAcelehYjn5tpCLKFnPpGqi09Xn2B9NCMT6qUyx7CkhbMhcE1
IPgJ8GBEdUggo/NGwWp75VQecbCVx8sl+imINf//1+kX4sbvDef1EX4fpqEU8u02Gaor0tmxrq6P
eLlN09oI7S6/08d3Z//3GaO84U+X39M54U+XO/zHxd/H//sXgpN63T38P1/F3xf59xlZ73pIwpeX
/fea2IxAIYEfKK5skGJ/X+Pl2f++kMuz6UDcSyLN/+fzaZScEuLyjG1uL93fz+/vg1+uvfz4fU+q
M3UcD3xJD558j9doJrDfNbyoST8MhFJxmsF0dLkUoX34e+n3OkLr05UF/T+3yRBZ0VX731teLsWr
een3uj4Cmhdl5v5y/d9HuPz1751/n+v3fv88jKWssh4t1nzNpo++TQURswzEbn9fSIsrDSbO+g7+
42Ld812FE7tSUtYXVXUVkI3JOsPSYWsuiZcn4Ey95SgEq7j+yFbQS7L++Oe6318vl6rBAexceeE/
11/uf7nu8iC/vy5Uoex9QL9d/vr7h98n+73ucpOCRhYd+PVV/fNYl+v+eZjLr1CY243WQ+ihA7L7
fby/b/fy++WhKtFkC9yG/+td/73Rf3vYy33yxSPSXjQ7u7aHY19Rlmmmggt4/dWJUsZo649/flWn
1SH4z59HNcwWN8y8teOiYt673On3xz/XqbVcGYym5f8+wz9P83vff57qv91O8yJe0+9joS/E2nlc
Lldf7mCCMMc3tL6z3wf4j7//8ySXX//9swJKfD9nYvtfP4Lfh/19Hf/1YS43/Oc2l+sSFGTb0TH+
iFSYEBlBIiQXFlE1Dow+tNLohrt4GNPw7+liNJ4Vqy+i5ZTozflyXqj/crDq+mAauZOwgtN9KLd6
noMEHNmy2YayLmL5lgPuY8B1sGP6213BJOyurPUS3brOZIttN1up5daO93yj57TOVLd8UsEqAtfM
yFSUT61IaTkqtDSB9TFG7FH/CTsOm0je9lp9ssiMZJxIzdyX893cyG8zigLizl1EaQN7D+aw9ADJ
ey4I41Bd4t0rHUJxqZGJWUxPWuPlYdIiiiinGnFRh7Ffi9KtXlIlxfmprEExdKlKtMXSJNc2KqhT
vM5haqNnClLelBpaAIbYVuDZFYIASmGm6JAB8yG6b1pxmFR4ns64qPema+v7ZeSV2WxXJ+eF0oSt
zQBwBc+6pA3WxyH2NSoxZuCyZKvPZ0oECboXLbs1dc2Gjz0rJESQ0bT2YzC1IPRfzgZo0qppTqh0
Gz/tzbd2bI91PRchBVS6tVjbqVCuk5iJVJbQdmPHvsIsD3MirulKsMfIaAMqUBuDONM2gBDoeQxm
Go4tn501GGRaJ8lTzAxxaXSglBG0gIYxTO/Ot7mcfnqHD8aV3hszdcaj0ruOZ0haacHjVJl61Jpm
2jE7u9YlTt7CyNi3dMlLK38yiHO+qlIRTAu5ytGycZRm2A+k0yH5cXepafNJm7TTm340t9TGz9SS
U9i3au0XQ//tpHdlzNAeXSD3tWkl7wxlnh90BVqRGBUq82LxnSh/76WXbBnfl3ugJzlChKQL3UUb
d+ZQhC4aja1u8sZjdI373L2fUq/buz0velrQfJJsoBzVin90ExoJfCRmkMbGjV0gcwXH0qCzs0+U
nwEuRdBNp/UbpGf2cCqS5Q8jbMrknvFAa74PihPd1Lr4aokW9HUOPx8ZoNxMM1K5JAHsaKqZyX7K
uWZMge0Qbwg0H2jayLfgRig77I/onQfckDRkmeHow0uU5oj5wUKgWSPpnVSz2OW5bJRkQTUs0heT
nI+dsNDRKWAi+uh+1kjPaN3PpiBoO1bjjxnS2uAqij9q1GUaLFTbSK6SCiuXl3wrq/K1nlab/bS8
eu2soj7Za8ofxwO7oROEcDA0lQS+TL1fhgjGyVyAwZNPGN7xp3nXwqX6rhU6r7nsNq2Sf+WtJsIF
HmRA47EJFfcZTBAJX1kZ4ZKqRGBKKJx0j64XDml/HEaa4pp2G090J0qmr0L9sFqTsmd2AIx2j33e
nhHTF75Hp9L2mjdtkDfM0EqfRNCwGORzrUaGb5Ia5HeRCkUkh64CPkDdeHENVXFm3JE5yd4yFZU6
WXuwM/NZwehpYlsjmqoI+7JVgyqDiuZq8VbVxF4zEFwWxfwSe/IjilvintL6O1tegemMyNSSL4IR
mN3rZ7dNzhL3AbzFQQvHK08LVVt6H8MENIh2FcZzh+BRCnI70n9IvQsGFU/5SJ7atLzIwrs2dW5W
auPJUNHfDYuZbSWSlqHpryP0IbSm5l1OaM8mXapkD5NY7mRUPOXEGGqiYi40zCS3KsEo8AzadBIx
SXDuNhmEwd1EJCVosHZjAK4O43QtUMdlH0BP0P80CGGwWRwISUo22LRaf2CPmKjU7A5+n57Qtibs
SiuCUYL3e4w8PL2MkO2pDIxKcCJQ6DgUxesYiyLAP74q42lH9H350lia4VvDHBRTnkKBHQFlwodx
8zXQFJX9tleKZzvT7+W0NqdfpM3Ut01zrJQIIlL9u1by7zLVv/rWoMsBdl+oVrwRYJSrUVCulVHu
k1dmMXBjqpXM8auGSmEq0XWOc/2oZu1N289+Wc3XjaDR2dOw0kdeMEQEr8d6pw56B/nNpq+pNrfM
rTZpbZuB4cTsW+PpACsg4T9S4XgP0YvQHh1s4uC1Q8dU3ekdzENFfVPmNLYM59C29kcPrr+ezLvE
hdBgqsU+IaaKhDIiIsQYof9wx+PAZD22KzNoWXW3wsjQtY8AYGyF2Q3ivhl9A5j9yFC+3JYBXySn
nZEaTAZGNEqOvWPq/WRqy84ZSNusTX1nLeMpT6pzNamhCZQidIn2wQRRvKUWXzOlfiXHIDtKIhTc
jdW0D2iAn0BpPs/LUAQgrJ8S6FX1ZL/oNboaWsMl6Ds7nkieCZychqvWI2XVbILiG2Q0dc8ktWYo
Y5v9IY9QqBA0NqYK7hKUam9M7d+9uHiyG3E92eD41RGBa7HvzeIthw1iZUMf6oLawJDXCQDdYsbn
pnY0tfJGv0sVyLQdxycYMavYs+tGfVgw60tHG4l9PRMdZ73Pw/R+id52CiShbk2bIGXiW+Zfo5Oe
AfC9yXb5kzGklbGxW2R6EGb5xHyViZxaPzS4SkWKEVzCht3weTyaC4KUegFqnGsGsR4YXk0PIJnb
H2KBLYfu5rZy4RONg/OnJy0hGFhhiWpAwlCZjJ9U5BbQbjZtpVZQyvEIDdV9HoPN0BBGbDFF7Sbb
O7yVfbY2yNxDPTGmx6QW+8oMjiFJWZsV/aotBPvlCEG76ej7VUfdNlEFsie/GqwvtcR4pI6vghd1
UJuXtCHGT52LZ69TrjjzPaZd1GwIu+ejj2802DK1pe+GbNxPdRT2e3LWwp6PhZMEUokUy9VmZEz4
nswMBoXT3KTuql4Y+q3az3YAZziv68dCEF7HUAiTCkfv6EZ/imI61vlo+aSkvaAKuda94U6AuXXE
eN8M8btVIiYQHm2obCzeHI+ovQWzJ4BjmlqGSW944buRkxBPMAVlQ6eRrTfAhTJUiDxiZ4p5OXg4
k+vyBm8AahvMQHhmOFzEiz3QllsKd9r0cX1bZDRIcPnwaZroOY0yfqrt4k+zGlfKoRiRXotzSiN+
3wHaBo3z4OBawGOA7ryK5RXSrWSDhvEdG0zAKVcP7bINnV6ejM47DXVDfF6Elr5I8XwxWjcUdAVY
qMscdaobO8rGWEBJSYMP2eFjdBwcBCUqq0Dojrfp8bDTZ2GyWj6ip274ziFmQkO9sXowSoPcDpE9
PLHAUUnee9/qJMS1Ng8+hGpr70bDkwL4gAGGeEfzu5lnJcUuK9673gN75TLVAK6teUjmCpo0HVOR
oq7bANk8Bw9FWLuS8GPGZ8z6EKSW+b5cpHtwl+LFoahvWMGFbNCBUxvPI4dnTXxmll6b+LFkPN5O
RNGu5JIHjdNP0APDQceQMyZsr+O0/nH6lPa4xrg8N85wl28QnHxqE6qUBbwjMfE9unk3ZNx7EqQC
2xSLMU026cU3lCCbrLNA7eTP1NrPrm00ILWI0F706YuuFMMWV043LsCjyAYc6oqPGDJV5tj3SgyT
o7ZbpNuggpvRtzt6t5YsmTbZBeRSlxrMLswwi9MfGXrmcGXVWrdh7q5stGk8WzX0fd2aKKzg5aUO
+2Bb3GFDZdir5HcGvXFmrp+0xCrYamxt2oUp5pLIHbpco2e+rbnVGQXRJzvl1rfyFtmrxsTf4Uuj
/OiR/kGsGAQgpoNpMlyBySgb1fS9BDFxUVKILtDDgj53fQ9TTrZYp054T6Ui/jDaMTzzOp2iLZL3
YMYpTURlswUJe5dJIsnVqn0jM/IoquVhMWjOyOa9NRXUqh6iMbVOzo2JZHRqorM7IqBt1Zi6E1M+
WlkM4C5aDhWEAOIUxivLXtozQBrrIxMkNkgQsWa8MtiM+UlXMS9lHIEJn3BupqSKWsofC0FJUAzO
hj1iAoE0taf3ZToy9zkXDkdpWY4gjDQ+J3M0wc+TMIeVed0k6ZRj/anPrRcFxgC0FX5I+ar3V2TB
2OrEGMBSHs3aDKXJdoyTVI0x0MUHOj+7q3d3jLZNnnNiU4wrI+nfZGJ86rYyh2CoHtUZQtVAts0c
F4WfdlSElse3v1Zmot06DA9FAuybGn9IkfTVufFjMK7Y2JP4w1D7ct7cpK2l+7Ou3qeo6yEEOkHu
MbtXwDZvHEv/sFz3T8p8CatgfTD0cS9n3WPyoD20lod0SvMQFRtY50BUr3fYpqk1BAiw9pObMxjX
Z19DFOlo0qUOyBpf85DwIO54zeABd9FAbhffthrRX18056yoTolqH2XXBktN/TwOHjN4TQepWayW
vyzY1ERK0Qp4bczvGUlSUy5ZwMAKn1gv7p1qfHP68Ssth/3CUNvWtXf0ncDcjDH3q6XdRFOHrW8Z
GQjw5WnMR5k7gGlcmtpZeZI4lhRmlJs6894yC/0J+qenaHgQpsoglK37hhA4kl+dKGCodCoI4jI1
Jp85OXD2QgJHpzq3DbsOCVgiSJgKeOZ41qVyVj1RhXEyP+BwkwFog/sy8hiEZ2Q3yOXV9R5ceu2I
TEpnUzFH9ocho8CmwLQdfEkZ4XTzaB2RjW1kJ3aDk6AfwvVcnFscoJCgIrjlhGM3hGZNGUxH5Hbc
VCfeDagrnedjH2O61Hp8fjH8OI8wbb1ytmOrvipFcXQ7oe+iad7VUxTWEphf3DoCSdXwlbR9MFvG
gfoCTzgFxuiQkNXjj2nHW1JbqKStg7IqT2TqoZCR4MKA71HvK/g+vFeCAtHgudn37CSvyZCQcYEh
WZHC8DNPR3Q1v9RmCtJU3xVgSDaVrMpNj6vFzhjtmeI1r5iwR0w7AzJ4kZjZHVoYb8TtqGHhdPbc
LFvFV3Z+niZWb6tG0NqMlBwSgrfnwh9jCADsy/GOZv3dgGfd5ElzM8RJaOSEAHrzdNXk+icgiH2U
ZIJNG3rkdvhKx/mco2ILyV30Ni1H/NYjk9c3PA6lcexJ9Q3XQPUZ0jtaz4HkrTxmFFpHsd9G5ESS
i5xhsiNJil5Imn7XUXGtOmia2IJZbOst0hxJ3UummngM6mx4vfr3aGDqKM4as+sdwrd3BzWLs0z0
T7zykBvNNxFYVujUxTfwxg8q6jFs9eRmiRGqtvzw16CPSV1uOwiZzt3EasqheINT+SPVISZa8gck
y03k4fNKOUdpwKRL6Tx72kSiiIKSo2UXXxvdrexMdGVM/xymV7mn75S1FZ4083VhqWTUp5UIUwSM
NsPmTdOMzxyjqEG0BpHLaNrbLp533G9TLiIOcnLGtUI940FVYPWZu2dTRzsC9/9+SL696aV1jRf0
M09OKag2oa5Y6Cz8PorSzf+h7MyWW0eyLPsrZfncyMbggANllfnAeRSpeXiBabqOeZ6/vhcUYRGZ
YWXV3S+64qVIiSTg8HPO3msj6kCRhJYSzq/FhpdzE81uXm7LytlYr7pj4v+wnoa01XhDq7ucN2+R
9datlsTjqhHWSwf3w1B9t5rQavHJeKBCbfGgCJ4zZt2bUGA7WZ3YAQD4o4bFJYu/q7WgO+a4Hjvz
6gXqtvhm4fUVYr7SOpHrcJsIKjWnIsARBCkSAv0lqGoT+lN+Yyf9w4BOYTMG4TWS3cny0JG5zGQF
Y9gVReCpx+Y9jNa98Y6U+l3iXK51DszYfpKBc29C7sKffw68aRs3WFCS8VBXnC0K67Q77GpLf2kb
+0OTSEJ4XXtMVRvcuDRjIq7/cgoJfTa7fUnqcOmcaxYAb8ZVVo3x6s/Fq6sp8s/Rahj5KTYdAiS7
+rMoh1kr8EQcIFqGALlWD1BH14GJpj5HC7uYNsu93aTjprKZIOd+85GJ7hb83QQfwKamae9lQoBD
CqqWIQV7KqT2LhNL/jBNW4FM/mYDYDCUMZuFiPLPIA12kR0fKrzFemx/BW5Fn6qqAPonhtoM4dYc
i5vYiaHKlsm+6GDAtXqxLnP7PTbqQ0XUUQXudB3F+G+jxvoI/Oy2muGTDoqogMC+7Kae+lOmQb+J
HaQbIfiL3rrzGw13hv9ryrQHc/as4dh50OK3Do2DPZlLTekFey4TbSfwQasxPiUhTaYX3kPEUfs8
i78af36zg+RtNLrnOMOqklk4jWsSod2wvxnj/pxH4T0Wine2EO/6LHOWebexi/GtLVS/cHUu5Frq
xctgysVyMiXy5vanUzlsB5bMlTXSmtVD84BqnW5C8OZhCZpnqqc0UcTA23ep2wOY1LXXSfUnvfQO
gQcPliUcKArpuTkSAxinPYLFsA9fwgSy3K/SLj5tK/nwC5JsWjO/TbVygYSNxcXBHeNj/nDK45T1
ax/bq0NHj7To4mgl6T1iyEUm0ZBkqF/GHgtTYPjPUYQq1m4hv0y9PIYEBDKmRkyv5WpLJE2/1JfN
NEQLKUNQ4koekzx7d0T5hnT80qW+uw45TjlDnnE7gDNtV16WEwjiqq0J0lr2rVpLjUCUaLrR/OyQ
Jd20LW0i8lpIP1zytLWdgFbn7EJFCUy7Q2E+66kHF4vd/KIKy7sbJM0bME1U5ezoOIqzs5U8QZBZ
BUl+rYLmJejQvs6H4DSWcEfZHm2Uw4FCL/8Gu9+WjviLL5sbOrcXv/Z1qgSzZ3UitCIqjolI75vA
fE0Hh8TBJmBb2xdb15vWgWi4MGbhPeoFrsM6TRmax8WOauy+GQnXaaJPqt+H3m2avcQPAknaX0EQ
eLGLU1X4r2wP2n0QsEXxadSfNBfcLDoq0tXImkEVv6s0QVsvIl86Mkt1SkftlMtCI4pbfx7SORe+
lZuqCLMVSouemh4hDoYaOuMiiYm4PWcw38ltgDngxtondS8Yve5BQM/bDZN2U1CV71Ua08R01aEL
e4pGrdpYY60tiwjRfTHa27FOjYOWoGUupxIUeiwp1NyAME7f2BIMV+5tzUWOP3owzw0rvdNGsm1C
yBxwXbn52//56S7ivGR8s5JJGKMFLkyuVY1NGZ/m2yQgcCkb4EmHZwY/7Yb4+RGz57jPZRrjOJBv
Dn1kAwP1QlqttuP1bCaDjWorfDp9RrqktHmakqreduzQq55rWFfRgAyb+2LI39sGBFTocPWZtH4v
AH1DgP0l5QjsJWE0VNI3nuqyQy6JiqDGm6K1Y4OFia290xvfuIE5adhhp77/YUUCbI5DCx2qkvCw
yAOq5jU5LEsu8Ezi5mmea4g23Z30JdHHJuYXsYhGFmG/9ffWFJ50Qceq8cxnL75pkSLgET6X868L
5wmM5RglAtG33nOfXAERw812Av/Nshuj06Q70NIvRQSGAWXNfaZwuGNk2sM0pKUpL3gYF5V0v6rB
llwMIXnZyW00jw48LaVtOFRHoaseF4TFGeFl47rVm0PboXssVTkschJB2Vz3nNbWPuvEt6fbVG/w
U9CJl3FAJ9TxW6C3Rc2RZcmFOWK8AyF1qaLuZUhrtkNDhK3RSn/14VSfm7jZKtrbuk2lbCmPC+wI
hAVX1doL9JdwlGdP/UIFFR31avYiUHAWoZuxPEb3af/kW9hSOpcaLVDIY3Os38OcgzWQhuB6EbWz
RJYHQ2YbhbrxHMPbduMGSF1MiwUalL0lTAGyMmSVTtxQYz84evpcp26y1ioMBqS+vhD3CSvMNbfh
LIWLUGTyISqKdn0n6BzSpEKnSdsT4++UMCvB0lxo5WEC0D3YcbxFGcSjzKPFLGyju877hCEx7WlV
+h3DlU7xqHpmvDUDNZxmQVjKEncZOw5J61P3YCSkeetWibMY0s/ComFlF19xVF4rL+t3hP/gLkrw
jJhi36RNi3SHwVQ90XySYIhbmnxcbXINsykdsyQP9irq5g20+Wo7+F/pVpK1R3PpSugOgxUTeds8
evLfSjosGJc09q7NCeMApkEMlSqBpsdm5NYH8wJkjmZnq2vetrvptBlBQ2rr2svsij0/Yw+n6919
W9LxCyF6My/jgPEsFcPgmNO4GFtC/m1vy5QhUG3XfDTE3tKXPysbrkJL32ZIkCP3tDXZSxX7qMNC
QzW1DUoBdqAN9XPD2B1HKYuYNOFbT+E5E/rFK4S1FXpbbrox309lhEGDgI3AFCD5FBcHpUR97Om3
xy6WhigenpwMH6jePDI14/PPJmBzuDT8sI6gUNNWp25NMb46x8rqNpluVcu+zMJTI5mflhVN+8Ia
tGPFUQwDDFhgg9yTAuLF8zKYrPP+M2/s49Tt7ZiVNAnzp8yZrB2eMzJzicc6iHqeCUEzXbRGim9L
xhX72sReEPHVrUXAYaH1wjwyb0wbTjTKLMd+AswNxZmAw6UrlpkJJcLuC3yznKJ14c6n5CUhVwv/
CaewlVT2UghhoaIrT/hrnxuH99Y3GgfKXoyGhtN+lQ5PlcMrLm1+pRljMBuUw7LGSMZxu2fbgx4/
Yfh2aUoeVX6r00LhiGLQzaeyDmJCfyyQCGTU+RejGDeApPFVzLssyaxn7bgowSPV7QSF+0LXUm0N
4j3bMiy2AjvbeMgwg4AwrLZ81x3R3KWmT5Ly+AyO4VR0soOaEIHOx3wJaocR0QRAYAgnfkj7JVKN
d8BWH4XltCvpEnvCDJXGoWd6FQAL2uZOQdxVwls0El88O3Vd331Kgs7d4VPq1qosikWDBnVlluWu
zY5VxpFs+7imOJEgsxRnspFZbobM3EsTZyfbCptjThTG16Dsd9381Q3TV5uVt14RrW27vE61ox/q
EGN57b+j3ePRgvQ6PXnwIUuthoIlM2HH42h9d9MzY3bwT0VBt64D7dWrhItUodKXrHdICgRJ78nk
fgaxYKbD2GuJMpa9xsReZGTHSl27NXPWynQY4xWX7X1k+ePBwYqzCCl9RNaymVX5sCGFaJsU4X2j
Jfqmcq+m0NgY6uNTNwCoqnW6wkP12HRMRJwe353KajBAHnidIZn469U5qJvXxGFEZv0yu/BKPvRI
EcxVseuGZ2FSDrT41RaBp7Fn31W5HVxUjishtxgbsFfpa/S8efcKPAJNt3+O25i0wfard2noFxEt
+E5pDw1NgdxMvIUyM4fmh/XY+ZSHUdKka7Qg7xqlexXIEXJYKPZpFN1qogBCAzadEqnIF7lH/9ro
qPmgxtH8L7Jv3eo/mk5nx+L0O4O1h4jCHNZn8oGj3OexmEs0l8rYlNUdryjiqMJXVBV2sg0IMHIn
smC0aJfqsIUq37qWtRcdcnTJS6uEj4QXcCy8I8cRCS8lXpug6fubAmuWqBCyDKCzgvZ9HPMLV9iI
XbC1wFQSwkSFee4WmzHK6xPOMrr+XlRc9an4Apy/oVSI7k3d85dBSes1yMncCEoaJxjo2kvmLMNU
+6TX3r9pasf0FRm7Jm66mjEbNPRPKeGDSkFpVNU35ezMiQx92iqodpdw/mLTfUs1D47wfAufymdn
03koYodXW7sPgAuGXYpAfBEjgaBBFG9cjXwUp+rGVVGyDvuF8RC1YcRxoD/XRUD6qmkS9WHtiMWy
V2LynlUYAJWp6GnnddqvK59CJu0n9kJwjvNyXw71QyeLaWvOicQdMKUhForZMdM5WCDllpMHF7GL
Ralx8f4aTOLYwrHGOqjsZxJ6vraqur3pCveOnO+Vnk34VQujumm8hriuECQlj0cAT/w4zqM+ulT+
SJOfNiOOwo++NWCSSsbyUWs8WU4pUXe8FWXmb4MBg3UOuqySl5SJ2AoLO3JilPN+oW06RqxGQmph
DrQswrTlOx3WcPJhqnbYEB0EPMy/AUp2Vg61CmUZOljiWHsNpnxuoIf2CrJTwuGbJRcYm3SvhlXd
lm1MG8aBxDEy/xRcl1TSUAngzfS7a+TjGg9tq1s1WapIdQH/VhruL2l3eA+bp6FBaSYIT1tKsgJl
PbI+W9OXGNxdZUFnjX5JhwN0SpNPsr6Q18iGvZ+G6j8jZb63iscqRkzRcHCZ9cNAcr1XofDBp7lG
Z/5oEECK/FZ8iq7CJ28ZoOU801r6pjyZimQA5i/rTjl7D8nPoYiGR2PCwqcKbY5B5Q2Q4gtuwLYN
tCVOEdJ1fDda9VHyACGCuanEyY+MHM3aeOkspge28F+DKwoUVpWlTz5yazYrravOgMcSsj3b/dj5
l6JmQCzpRcTGgFRH8pzYoJ7TjJiiaTgL8AbsUleBHxwxJGdzQq2GIKjexAKfVjzvzpijXJwowNId
1xg2O2tX2s3egJjUpsO9BrqcRMhmZxY2l4FwB5fCZvNufZuxBc4YVoSWE7LYTjEXA943k0RV0rVZ
aYMjcYT4uZJ3UzTgxUlojdDibrSm8VY1HGVPBBwt4W2Sw+VTrPU5IXzC2DtdwqUcQPI6MYq3xAmx
1g3YlUztW9nteyzijwaiMke/ue1LPhcR9kt8UPHGmWpwtTQhoyhda1rEBM3Cz2fmIEEELjY6DExs
bd7mDs0ywidW2EPURI98/nfyo8IvuVL0C2jT0vSvPR3fIWWVrb6HerirTfldJM2zO9b3TCGgkEaa
4k1vmDvjLit9ygFhzOod5qganmtHgDfSA89dtOlUUvLrTJ2lbx2L0vgwyIFGP45ObJ5mZY1C+JK4
wMKyYt8NzrGrDqM1biVnUIZ6L2Xh9h3txWrDX5WJExuW9bDNATX3Pu756juT9bNXKLrRWX4h9czw
uXKypifw63ap6M4DQAm8sz3Dk3VL3CbIeVFsFBvVspDJ2p5tLiw+X9L8ZqDproPJOw9I0lYEhn4m
qbrFLBwcYAgdBnv6MZSfSVaTbNzTkwMoMM7KdNuMtr5GNmezu4DYmDlbox/UqW6KcqPq8g4f2Fq3
c07/WBwqilLVlBpGedADqVc2rPAYyaLvAOIapoVmb2UarxuconDo4rC9pQgjGFIbeywQgXeks7Ec
6my+DobkpcrsISiqq9WS2wXUgT8jXPX4aFcu3fJlRc/PAZi7KBmXL8MRhp604lPklLdkguLVHQom
VgNDjCGNaFYl27LRAJQQ5zHpBtTmboNrArxazKasqHc5SXd4V9QqzCDvwLdfu8F0DuFXL/2gzNZ6
0RyUG+19Uruxd6NgB8BIaLH2HFIsJgN+l44sCobvcODY9AOA+FIM9MoIsIKntHBFMs2705QXoTe7
1CP5rDHY7yYN7hD21RpxTzms7f7aKOujEEdlsWoOIbE+o/nLQ+OQCxtiZed9y7F5p/klSveJCcp2
yBSzkvhIvCtMVbYRgzIvMhouQY+kum9Rexh74jLTjUF7wEmd62BihqM9VW2LUj/AlQFtVpnP9QDv
pqRhaqdgVpouWnqZc5NN1r1vRXeCNWXjynYbV9PWKwh64EouiABpcwZkDsikKKIbiQUuwiJhlsSt
IaPk1pwRyBCIKxg8Y71J92EOqrozNpJ4JEYoPRX0gARAS05iqL78qPuKa2YVEZE95V1StqQ5sRCi
RXhBd/8VDvZ32+VrH9K5pSfFVtcG5mUjIMOSqt0JPmjJMrDHQEbzTLtY+fQQ2PIpksNON609psxy
pTXmKey1GS+LRqflgmjXeG1Pv9BSr0u94IJRV8vOExu75Aqr9x9I1q9J/CGsGXAQ72nq3mIJM/n8
8ufJ91YV6AOsTsajl1eokbxXMniwLYTBSQOTsEBo1yKcHU526t7jtaLBnbqPetWdWj+//KD8//fn
8J/qO7/myajyrP7nf3H7My/GKlRB85eb/7x575rv8r/mx/zxM//+iH9uv/Ob9/S7/h9/6Hy/efjr
D/zbk/KLf//DVu/N+7/dWJNvBwqo/a7Gu++6TZqfP4CXMP/k/+ud//H98yz/l8ADE/ay/vMu/fYm
zb/h90fOr/Eff7sQ0f2veQe/P+D3vANX/7ttCE/XTV3ahmdbxA3033Xzj7/Rrvy7axCURrKB7Zq6
ZZh/5B0I4+8eI2SiBAzp8I9t/ZF3YLl/JytFN1xhgUyWhuv+/+QdCJ6o+O1j3n/942+2QKBjuKZt
SwMNpEmKAvd/vt+Fmar/8Tfjf/m9progs+19RsyzdMV48T1aQnATmfYr+8NqR7I6P9zOuCu8HEK0
R4nX1e5L6bnoPYUggLFXSEAFkxdFRxSe38qjZb1B4XFNSAJDMDtgdZNy2mWERsJhvC0M2pRF53Ji
9Vh6Jx/gqwXcjc2wt5+iGwJE4rntyOKuv3KJD9YyQ2tTP+BiR1QW7FLDxC8Cat+oW3P9L5/e74f4
fzDHu+Zh1vAizf/mLUH+4Nm8K6ZFc4mP5V/fEq91K9/oPbGfNOntFGrZJdHTN1SHDIw1bYt4HP0A
86X1MFk3ugp25hS/aQY7+qhIOV15pQ1idVRSGa9GnbxCRx8VeQszzpG6deg5lOe8kLZS7P/nv93g
4/vLB+palu3S57UZQ7psHQjR+Ne/3g+YdkL6LLmc+C8pu41lYaW3dOeRbzRevmWndsn65yyUyNcL
uF2lLGn4Vu5zHmn91qhAjsFzcGjYIC2Subl2+pGefbx2mLPR7bNXZk20Z1p+dEUhV5bJGGXeOWGz
R7Zlw/cnUp5c2WlrmNNtaHCJzrTqO6XXsyhQQQAQS9aQqI5jp6iLpzOpPnOKrPsChOVRFo3AoWrs
qfLQrDh7I45IZnSvivqOarVl8+/Fj9MJosS0I5Vmn2qskaE7OUuump0oUKF5wyoOg6U+iQ92gDgK
nO5zzA4zw4aWmT8RTH5xNaNa10qrFgay3oXTfJl0M+nc47qO/BEWBLPtwEx3ACSeyx7JGWJJVHf4
lB3tqSgpATpT+2xarBQBffpLQGwrfTcMtB2A28ZHfqVa/VQCFaJR3aHN1+V+FM5DZjYQ4Ab0/w1P
wrSoXGLwuBVp9kkdES3MvtvKKEM3Nhrv8fgAAxvb7CDeXUbKrhXQW2quoe3Soi4EZCAo43FaH+MU
ElcCmHdy1p6fQIWsBFITwfUtTOtzKSYLzx+9eAZ9Wywa7xMcFlr2+LInCvi2q14Ku+KzBFhNP3EY
mDeaOA1JrK6CYwoebJk2FJA2yAaKA9eC6tfSceVa6Rt4CMr2NiagHYDRLqmAlERY+Sdqx4TxZSrB
9dFysAOoSSihN0GYvWsOBJS06Zly62jHiSG9VS7W+LEYX9PukSqaxmeZPRUj2YJN/SETNgIoJKQ7
oLtrsq86Cm9Nuj5gXEKAug1TlbZ7dsrilRwVTSDmoyOZLCeG/MptaUz5x2LCJDro4kWG4XrIzXOp
Ew2fRzS1oXLjdWGrXhhqKwsmJjpZAXBl3BFJ+bjXAxgO9LvjpruMXbsNzOY01yINsAl36CFPV5/S
vCX2GJZ++lgb9PeUPrxrhr2edxoxcSJTxccC3gn/NzxotjCDYtrsjhKdJpYELWj36CvpfucBxgLx
7MbyARgZgVrTCeuvvg4GUkmDSOm7DGRGm1IGhvld5NTvmOJfA5DOQiUbmzMJ/GX71oB0zxDB5JLx
V+buasNACuPRO9CJUZeez8LqPEw5jSCZfBCK+gvswFvF5D0T1rtWB8XSBC24kkCa64Gg1s5+ifg8
jSi4xMSzx2W0barycRjLQ4mITdr2p2/zAjLxjq652koDm3Dm37lRcY48DXKfinKE0HeJqNYNo3EA
Gx4NO5+gGEzn21QZ3xln3gLbPYohkTySa4qAjMlM5MytVZ05B4nnJMgOPpMg2uZka9xJXCGQy3gO
upmsGiO828S6wBpe5bNIIu1uR/oH4RDPyXM3KBN2hfRW7JKhsZO/vpYJrguPmFZkLgQ8WAtwLOSs
5Oa+9tt9hBNrkfgfpp2eIC/feyPkFxLsHovEMVeTTyHu9/r1t98bQ+r1nXyDqG+npug9ieVqPr/H
mtZzxamEynzvJ/4a7cIaxAqMVoWoOUc42w3fVFCE/MyJiZqFMNC40kO6ne+IPPmC1p6yzPswG/9O
Ocmq7itrEfr10nLdN3ewTso9+vFe1oT3+GxZp/2IdI4GiIdgxd9irhnWoafTJWPi22s0xPTC2QJW
IRXXoXceBna5aZ3gwe9tgy54uzdNlkxs9t6yRplgCDRQXrUnRf3ZQvocVckqlvLGkTmGiuoYh/ZL
k7CEuZMAzPcOMDxcleFwmkKYCJlXrTPkpAH1/YoEBZQGLVCxtpEPdYV2yDZo/oxTBK7HBRnM5Y0o
6NDn+vVEtuWO3CEIzZnZ46uxLklRPfnBcHVkR0Mtk09GjWEKKEQQMtn0CO+0yGHOGzr2Gd9QQyIH
T/GyzHcxlL0rhHfKGMkCJGkIOLLeTGJ2J/w14LPVChEK2Z5CQxma/oyGZireRI0zdb8Gq711EH8N
KkULNOgHFJv9DmoWATsIhlQ4VJvc6oqNOdoX1aAMIi5jnyftA+kzPYPwkfWFa89IcoYdG59pWXXQ
EnMk+UgHpWWjpq8ZaSM0LTT/GUb72fJBhiHNyjYkoW4t4TAm1c+pDGG1mMgxmeQC+6dQ8bxRnOHn
b8n2vo9AUWmufIFsAZ4zJf/1LSrC9zGlTeTY1rvNRiSaieAawhRfgFIqyKNeE7zCBNCEJdZyKBaN
c51cXqBuKWfpkbEERg/cbVNdBQkBAWUX8gIfXQeghktgookA7FycnSzUj02tviZXfyiHDsIU0VMw
tqqFVlMB0fjoWj1f6eTCrHon/w51WuSJQa8CTMY6HaOtMrx9o0o+HnLm1q790KhQnTp/LwdgBVUq
r7ro+bBF/4X4B2e8OaKcMR/RJGVboSkGsPSZWikfenqksXIPJhYj/ENkh9BCswkFRl7hsm75U/Oe
OM60hYDgnjd2Ep17v32emCyzFqcOWfGnvhH3yWCvJLPa1/mtwydA3A6fR2/bL6psvybChTiU9Jce
OJytZfRQhHxWRnqfSuAdbWOs69x4kZVJKosA2CaSry7r6Juy225CcgIGrzxS+F/7tnsTXBARKkBw
JCXZyUYmpEmVL8oyf3IV4wIruQkc4sVH504z+0tEUjm97Ae2nwetHR4ghtm0B5lv+JO3N5Cr8ygG
fgAV51fH5ZGpDzmiyZjs519rOWJjxt69GznfdTQwDh3kUyFBD/MKMYSs+1ggWr9xxvKieRV/uED0
iSraZxjRVG64GTwvubbdx9SlYDXjtt4iNiCvDc5NQa/Bxv5DKLncNwMSza5Pb6EHkVa7cI3RXJdZ
8dg3I7ECsj20vbEbNDEsrWSEzWdDfM36UBL1Hh6GHC6nIAZrh5sAiVeVbwpHzO7AcC2KtDlClb4m
EuWQhg4J14aJ/dG0yBILwnWVJisbUfwpBiJqNC5hRCYVTCysT7eJjGOPynxED44IPn1Ey8VeQYM+
EQj3IYpxamV0hdqmpdUa6/dGu4Rhma19G4Bfrjj9yUthX9LuvMz7DhW8i2zS1dKNeOPjnondaE4m
sJmqX3AeZkglqhtsZPpdliETMlTI9BfHYOxpcC4y3Jx0yOplQXZhUu8HVbsrLamRCFbWqnAdYzWY
UET1IprTIfU9KjbEOEiSx465X6bEykn89ExexD1GxXhVTQlCoSA4tompbWub00MrU+zdExCVxA9w
h4QmXn9rDFNAXqhbmr4qDt38Rf/hAfxx8+cOY2T+6/Th9udOuvYMtQkYXf3c+dsDrGtCf5mdESGo
fz7Fz3ejDjBIdtq1nOHsOTTW1VjS/zKtbcD4bq+10iD2MwyIWS2AqGsmmXHafMD8fDHnP+jniX5u
FoN5zSIytcsZJzF0Feykn29jnUFa7xc0jt3XYaYqZAGZlRmD4bWMTBxyprFPSZpEICHLbThkYo/O
X+DS89SBy8e9ZNrSRqP/IIjZyH+efn6an+9+foXCFBovfp6b+PHs4ApjWNU+CxOCKdgNo1Pj60iJ
hxoIpQ5rJWGg9esyVeD5IyPbe5WuM+knjgyVz3RDOjoVk2UXWwvBgRuK6cghE1wqzQguBAuQrDOn
XJZlna0TWsRLZdTRTeCrZD30ZkVyiudxVk73/cBFYfAb804qlayqqAVTa8NtYSPNbLcfmUA5OTBX
Tdi3tmmEBzONjTnPBJ287IqlTA1rDQWfBFC0N+iMS/bts5o8jvRLHGhrp8vf2I/gLldeeCJH9KkB
0s0uMVuXxN+MRlqe9caarhqzGMNNUR1Mo7chMsrexAa/v7bp+pJ29Ep/4XOqpnhPsNSOy4N/aLVN
gk6egF5kw0IrxF1gRAdvbMmqsZEHOTXrQ1ZwqWhSxpp1YCdvExckN7JofRZddSQApdgIt7PWpapu
IanjZjeIqTf66l4Y5nDuJ4opPR3rTdNmxtGh1RE4FdAJ7MQLM7P31PhiX3d+dMusDGs3pwxbjeyj
a05TjBA9F1zAai3FJGqwEyOstn5UI4OIgDHsypDzTCbokhcp1S0oIGRAcTQwHunUAyiVX1bJ+t3X
OAWGqoER5FuHsetfyzgdEN3J6cwh4q5c/GYU40rtHIirnSPdY0+27hFgu2dHd2ODjYmSG10Ts666
8MaLcLprDLl4G7fqw86bcV/k4iMZ5Dze6eL14NQlKNgwumn8JrzRLMSUPnyWVWs6h3EqxwfN0YxV
nHWslol5Z3ue+6A0TOjo2NPl3GKkqqfZOxJS4xJN0GGDYseaRa55YlJtnjpdXFHwE3HjGfHanhrz
ESboNS76dBe2A1wwrbh6nn/TR0ayw+9bHxXWHVBo+YF9uT9N8uqusqyN7irD8k5h4uxoQC8CSpO7
ccQDjb3IOPSFeAmditDaNKbpblvuPhgUIZOOMteZx1VVL198diMzSdMC8B55e0hEa4Fb66ZA07Eg
7U/sHQi/zAyvqo/1nVbPIy+PmWJSmyifH4yaxsMknDNaWXVhfot9JTHz7dCpQwhtbROk/lcDIu4O
a/Iqyjq5HQNCLVDf8YYZ02tXDfEONgKc43zfZrTTwbMcbY7cqnY2pGRDbu4OQYDrQPYD/NYge/bJ
0byTuEIM4veOfUEJqqfhqpAcEB0tfbZz6qjoysgF7zCgv8zvb+yBfonrDLfE6kEcs4lnK0Vs7/SJ
Ot6wC3vV1KaFFxXpnU/abucy26wKtcRz+I2CILigUIDIZz11HjuZYaKL34/VbcWRG5QqPRgqR1I5
WXuDVPKCoFKiIxEHsZeYCcXhm0WkwV2pGLw0qJsxCt7CDLxB5Nat6cVlFCBks00JFmPtWLjk1qN/
jNZigmWWeBsvSrNtGBEA4Jq0Xhri/+itKLR2R9HH7ZFEjqy6tcOUdOMJ5YXvimHrjKC6CIABLztk
+jHQxgv76WiTV5m792f7fetddL3ouFYnGjk74w0IDGJS0K1y2JjeNmw85wZ5KKtMhSNb1/2DIEX6
0db6l6Yz9HP1XFZa+NBifUc5BEHvZwbEhjHV7TsInzgWFWTJTEBaNiH+Y2hkQ5RXbLL7eJVasCvB
g2EqH1zmNum4Bf5UHpGNkBMOd6Bo8MeyEykgX68Y5j9ifIBZZ3eUR3TghiTydoXeQm1qshPU4MqM
zoiH1Cz3APHkLd2mOKZ5gdIuIe0gr/VbepYLt+bgRKDaky8Gnt87yPnLz3ch2iEmEQcNzCil0fzt
UJ0ogX2ujsGcuRXt+rFDkeoV49rX6SVp1eCRXaDhDScrgLYNehkS9spfSMzHda0TQx3RLyZXAr5y
GBP6sjBaAql/+3amntFRKBNgW3s363X/YiaJRd4WElLyIxr6i8QkDPF0EB4FfJMymE1skl+DWqwC
2eLgnuegP//182WsvaehpdWBiLEHUhqa06GTJhbxn2/jvAz3OrnpxJIxhpq//HyHLXCiDkQo99vt
ZkzC1ZzOuIoTl7iOqkGeMH+XUYezwxcxuMwBvQb9quXPHW2oCNIdIlIs5o1L6XTkuwOGW+l5RRrF
/H/+z9blz7sdrv1rIHtvLPMOiksP48sfj/15gp8vf/m/P2/qepQCfq8ioLmKGvTPh5SS/azKSOX5
86d/7jVcnYf8y7dGQcvWDlRKqB1/8b/c8+dtV3MQ+9Y4Hf/6Cn5+5i+/gpSLghI4wJ40v5ig9B2G
uQMQ8j9+wV8e8d89y58/YgycuWGjb4p5t8hCiHJYDCjn8tCalpoDyKDOgwiXIHeXwuVt7z1eZIQk
SUkIf//O8qF5OvzO9nHne8hKoHXnJ4QuYrQF/ZOmMHe7lqvoqN0nGYJXL0UDMB8BnFefHi0fUlFG
qNIc4vmBsQZ3qIoC30eYg2H9/7B3JsuRKmu2fpVrNWdfcMAdBjWJvlHfpyaYUinR9z1Pfz/QPkd7
Z51TZnXHNciwaDIUEeCA+/+v9a3k3m2mUzpnBmlmGoznpK4oCtBYoARQ5CcyU16HbIJy3YMQzPud
QATqe5etKE5ZqohY6YjUC0YbxA6kuRWjaBUmzNPt7tEikmlVxcV9GCriHwqooAipTPcmN/w3iaZn
ZXTxFZXYz6rd1KjN4HIQB9mGCiBleGTZ/UKMGYp621kjF/8p69kPrukwaCrtrTX4/ROd7mgqDlo5
vAOjQTRUDANQFPAoikyEVdWMl2aufcLm9bnG3Ge99RjF/UNQjgUqE+dm6SCAJKbCm/Tv8CM3yK4a
bIjFc2V9OMOMnXW66xRngkhxZ1MB0kmp2wRB82Fl2jowh7MK4nOq4Xcw/Fcx/2aNdgVJtYBWzsqO
PCaIRH+0/aZh/hchGxra3F77fnYPZ+jcDy5RRylBbdifbOta2O0TcSDEdN1aSfmECerOzlFg5pa1
b0LtV02G+Matw2tayPeOMT3GeTccDMLhsNPkF00FClurTglztzj24lPReD799PGu8CWiXuTw+ci0
qIQMEPQskL26XtXSvCyJANmEEh0QJzV8KcSCV0QRwU9nNeAmj4Pp0JTtp51zrphsIWpwXFyRcEzK
ichmzknITpj+44q9a8rHkeQWJIS7iEZa7Jivo4blbfCORutdlXZ/cDvM6xl4pAZ1eCiudCeCG4EK
ReXuvRoQE1+WNgLYprssCVOQ4bhxm9eury3Km9p775YXQELife5bT0X0VIjoeUAaQhG2NfdOEZ01
Yje2bo95mSLCnSNAUjqy+JmbKV+5drcdJ5K9GZnoB1qo2H0p7R2jBz22KGHZeC5aL5pJc8tr3RY0
IVKTYCCrsIeDaXAUkkG7s1BErPx5ISPz3AO9/6vCoo0+GyhofTDBVTKJzmg5xAQbTXT6sSUh6XNH
1oKs1GHKu+vxztVCAi8n55dqE4KByAcQA/QQr0wZjN4tYMZilWaQGCgpPjgmlERle49hrvaZXj+x
KDuylpCrtGPfWQToEkNh34QmP7gYbBgF1XTOg+SD6NOYLJY8cT+dXi9n/fnJjRP48BP5EVgLX2vd
lIB/hs0Uz4pjKqprkWTrSREmgWNi2Cjq9+KZxDyKkqmiEJSEdCRqpMWYo4tZ6xcfSEZN8aYDxgaD
XEzluVdsN9ePX0ZXP7YD9FObqunEJigyDa1s9go5PN6J+VgrZMqi5VTYxtX8D/MocBWmrhQ4zS1+
umin2dUDA54zjQwYWhUkrXhm2eSU7MqEKkM1cXHMoUtZ1RCsBx1GYQiWIQdDRYkh34RkZtO9kdjS
hH+V0irgaqYUMwT/AjX+SAbfRh81BFk+V25SxCkU/6gp95zrPCaZyzExtA7VsAGVRJAxaSGVE79U
lEe2Zooa26zKey/BPgPf9BokLOUm7SUdMBtMPceVVBTs5KvIUXyW84Y0oo7+l52iFTboann3nTW+
1rb7XlEPYW8Yr87erwYBNtgjbGb4aOhDVnF8F7r5VvUofzzpP84NabpdhH40QbN3ZLKv+jLcgorA
ShPjf+lLZwArzpTeiCdCZO0UI3pP3JQToHpKU2vlNvPPb1S4cQCrlpVpU8lT+6QE+x1YrAcHU/KB
trmubf2mIehv28nyXZRBvY+whqALOdY00qokZQgKi56f9dkRzZWW9tnuiLWZC/aIZiOwf0fUPP5G
tKFcZyRnoSd+F0F0ESf5ezXX00VHlmdBqfB86bj+2u6A3xdg3vZKHtyhKY6eGN9LjqCKsrMGSLgL
Kd00Y/jDGz4HbSygzZobuIokLNHe1QgJihl0OqVTXX7GlAx2RTFraWnBN0l2CAC7HVg5QVBmMQOe
0QHlMgVpvLOowa7a0P4RGnSNo/jdTAQKsmSiIhiRluX6/e1UOe8x59BCsx9VbJxRwJEubIhrLSVC
sjWst6ZucWa2SQW5k++EDHCTaZCDvExeRzExuBI888oZmg1HO1tfAnBlihCVy66wHmisFWuC1Qg9
KkcGBOzBXepqdw6HJUJYyOENQC9ygeC4QC3eNNoh0T6Q1ibUDejstLY2cBH1OQaG8ilOrpPcnTbj
1M9JFGukUeKybTEUDIXaxu2VDsNhW7TwWM320tVns0PEJKmcmBwIEsWXhv//CnL+4w0GVLYJa2q6
781f9TVKuWga/u9fFT9/0+Os8yz7eG/C9/ZfvO1PVY4y/lAO4bdSofAwBcqXf6pylPmHErbCiYja
BX2FRGCR5VUT/Od/WOIP3bYNU0nTEkqZFmKZmjnN/JL+h+vMOh5zltIIxzX+J6ocR9m/qziUaQI/
R5DDoTGLh/6u4sDBLl1JoehQJfohYB4Cwo5I21Ax9ZiABdtN89Jon3FlMo47jvccjFfWMiGKaQbT
6k0QtiNSXyOyeab6c603XAA5pZxwF3jnrvwc2uSic4jSVvizQjTaZJIdCYYH3xjN19aWo8MF9D8b
VQZAzBYGE46sTDK7yabH0GVRRi7IlRFotwXXYdp06q0e4kflCtK8zDlQi/Q5jQgJ+jRb2+uBZSDO
MEr4Wr7Bl6xSghJ7oj2MN8qgxXrM440+PMI+IKg0tG6ZeIFVeKiYWWpT9lBNwWdQyStpRz/b3r2G
h37ZV97F0GQnzj5XsQE5r2ggObWtZFaAnmEKCrJgCGPwyh91Uu0JvmKt2kCB8tSTZQY3rYo/Oxb3
yCCKF84sn7nfIH/J2czosm5lYZ+pM12IjO0U+3xnX1UvFmsInNtmCkPCq7dRnyGlx9tqWMQFYzBw
oxeW0nSvsCAjI9VZof0yy2hbVcQ06mw2b+4Em7yF7EKoQXTh/YYJOLFj2BrHSxEzWZeSvWrFB4fp
UxwgltdLvgOIBUzuUXLQrTmQoCdjSTqExzpHa5CvmHTfvYr3hd2E1pwZGGvjc5ihwQo8AkXlMlK0
Gsfm9GoAaogsXL8x8e7IS/yjLGW47mLrdlJQGAtTUHZwjpHlYQyd97aHQcUqnn0K2nN3vdmWg/Mc
tWKONhuwp+bJbe2XJ5tm35pLZCjpVhOcYB/tvtzMaRTQtZBF1v1VC4WTuVO2bcuq3phQmDf65D8y
KxhWnmJO4ubZZ20SXZdE2SEP/atQMXT4t2+c2kZgWnPWztUz2vuOhpn/7iVMAZrKfYhUxVkFTwFJ
9zV1PRW0hEyDl1oHSJJAeKIjM9R4o1FwFtW7EYfanai9jZHMMoS20DdmAFdKeticTtaEWrzCv82F
89Q7lHgx0cab3qaE76lj0GXr5WAhU4GsFzxKU2ngaNc/C0VXzxjN27TjmAHOTwfUfw7JE4hD9i8k
D2pHt11YCZY6/m3ZZMwwRw9o25z6VGb8TDTXEWar0SuGo0jeB4g6RZGxZs3EHWRxput3es96S3fV
lcgJYnHIfG0T94NUpCBM7+h5bWfCYGLpn2TDDzi25gOvjI8JNdJVatv0nuLPwUXsQJffWUF1eGZ1
gSucXnDMkaA/I9M7MUaHFV5z4AzVhdUzROD2A4ZP2Vd+RkNy6gH05TSnmpz6gY73Z43C9aWPJNy0
Y4qkB8wbh5jGQQcWARk5afAmwyE0H5SLIrwr4gNsqNMU/4wxUMcORiPmUCs86p+64X9alQFlb2dN
Ibl/AzoP4wbCaUHSGQcNwoFhFRAWFefpsbRgQFGOPTemirdJwOvSiX4isqRtNyCwB7/xklUEkLXs
QmWpB1Ehj3aICeMVqmUuhf+wHOJNIjmfgpAPYevRybH7BKBK/aIgqRBMV5oE8w77oMYnw9kzlipa
98VNRiWcqDhWN5h/aO7E6U+NExlxmeWRiQZvUkSIIO1JRG1vC7/UV8hCV4UeyF2VGHetgxEgopN8
gCWH8qboI8o+zEBdMR+zLQLsMVRXqO0xyFTVGzPhTzEkMcI3tCBBCeSMOU8ez1IPSzs7LPr3SL5v
4mA6VcB/t2bJD3KDp5pwa6KsCNymPIhaGd5d1gKULefat9tYuyoKMy4GMagAOBkIiyHpnvUQiIYb
mvea1WyHRiMfGp+SZcQ08aP408xTnFhaRiZ5YF/1Gnuws+x6nfksckj7o4Y8oktu7UPuoPTAm05z
KKUXmrdIgnRanURH5Zze0h7bOmEfPqbxfQ/bdo21GPowLPsOi+q6t1ycQDPHikkiuwI2woUovHcg
CvTCEBwFRYTLJLk3e/ZWbL/AIkXMQNzlLse6saeA8ZMqEr+5th+wvYk16FQOvQSh1zypNQlsWc4l
fi1uxyrGLOM2dyoJ7iFZ/yK++LGShFxDLeBkIRE9gbOcR/ngHhp4nlSkOgxC+97qA0YDOWWFyq9B
ru6ctOd0m1mouE0Qd8sFyw7YJZPGF821Gq9gDfTMczFpRnb4ExHJ9YAkX7XZZ2Cl+2hqf+Qlw8Aw
kl+6xrGYmg3JASLdp5awt2FnHb0asanjEpyV6MG5pJt4pva1tweCFDjbEyN01PwQzbuQV3ArLnvA
+V6kcwbGhb0uyRNnxr5lcsQJf9I/dNk8oaSHw5mMt5OJGXeCURa2EzYwn4sRhBFO5YNB9WF2d0xd
VXFxSq602uV3ZXjLVJS+6X38XBWwhaFThAPXSRwaha5/2NacT+YNZBHTVKIpTwyQ/2bNqmKa9Hb/
I2hIxaoqOjlEVVLmHBD5kTzLFSLGRDWnmyH1z3ZGnR38NCTjqK/XWuJzkvKNZtsW7JZeaQ81PZNV
5fgsIFtxSwjmInAEkMAJUiLsXxG9ieMZ0f866c4UW1alj0nA6/gRGOA4Jwc9lhPUIIlxZSr2a6I3
eK0TkxoGl0MOHnOVM+NI5tlXFIK/1ow9ZtEOpIr2MI3NC8XtGPEC5TWoWqvKtm51DUqSoQc7t+VK
GZiXdpPP8zemDZpd3Gs4pumfXZooCTm7AZiFhJFd1NSScy24mqcuIWsPVdfaCpX51TjpL8vIcc2Z
xUKStKOxDM80lp4Ij1ZU/VzSgWS8jSfCJCutvu47D4/JLHG16VZfudhcGEgWVJNBATgIvBsx9cGm
iRT7X2cNbRTBln4imO3sw+kNUA42DNVS996a1ra3MMq3QYs/FNVMqZ7SnKlSrDHNkjOW2KNANYd5
FV20awzrjk2eHYSUzZm68Z835Zg356rvUH6PVcaUCdVx555Mo97T5jAOzMB/BCVUcSBkm7pOl8lx
f6oq+Dp9njwn+lzDrOe/dmcH6s2nirhzigI1E8Uc4+TX3Hw91ms6UVlH1ZWsPe8U5Ml1FFGpaU39
nnS0+rQEkC9R5ISl49aK5lgCInAtePZ2q7enIoza0/JwuWnnF7zd6Nfw7q2fROyCzddUfZIlpAWJ
H3nd0k2fhbq0aEda4DWFadepMLFEBkpgEzehqBysbzuAsuIwQeAaauvKSEnt1EOwmgFp7xvLKiNj
HdHY2qciwwvXALvP5u+SsR1PQ5o82pWb7MrlhTJmyDUhcFqj9JvT1Bj+iSDxsMQIGRm+z5HkTcdw
XkK3WH2CDIRPQ9Fb+GIlR8O/ULKBs0uvr0q8kkl77V94TXKh5QIlWmDKk5O08uRipA+kNRwk9uYq
y+49+0MOmXdfT9RGard7z3MsKYHSu4vpNgkk/VfoZWbi2Cc+Bd7ia+H4cubwrEK/S45JE7EArxgw
Tq0PkBA9DbDafDdWgimOTD6XR2R/x8z4FZaeiaAsLMwncFAD7SjukcdlZ8o/K6mKc5SH7W4Q6kem
Te2mZLCSXiNflC7rXS7IaSJF1DxJ3US+/f0YWSAS+Cz4lTajOOnhoBC3L3et2EInETN3pGhFh6zA
jqB5EHoTHGdpXxOzZMKXCAdn2uepuCjzDihCRLPEt6m4zY9EH7KccsEGrweno03tJNp5uannl78e
9gX6RxJGZd6oLQsVKIGops9IEoyt6IuZ0Ce7M3V21oaKSUCchf2F9AK1MoWND76iVjfp9pl8Iftc
ppn8uudZldpYjWaulueW/wKf4pTV08kApb1dnjHnN8mMMB1VEWjY1vqlYdqXXh91uBxp4w569SOu
vIxcWF1i2Kfz17ltd+7LXl6OmnZB4W2tJqu/D5tau2pS+5z1tElLs0/OiL2MB4QF7kbk0t8vD+0p
uKKfgj6nZ25W9Lp4SMLIuCAiipJ6l5D4ZKTFLnEdf9OEZv8KQ2CvBhXfxja2kSoefqStSp+KFiNv
Ao8Py6HN9ByFsdmytQMlH/5SX/gXjhFjXo3/1UTjUAuQJvVjyWBxXPM3xwjsPzGR7NYemhTlIYiG
ea1K69Oh0+08tBWzGhN4cAiAg/4kV6//n8+3aOoJ6ejK1H+rFqD5FCNm7vZQq+HRnsqrSjGZZCEI
JQEOw0rUdbRC13vywEv/958920n+y09X0pBibjGA8/97oYLJv2bBL2/Br7BOnBeMNbDTIRlpBJCl
Nln6QQ9qf7186v+Wvf592YtClaDe9O/rXldzker/bN7ivHn7a73szzf+Wfly5R+2NF2bGYFFrcqa
y1t/+tEM3fpDtxi/urCduTwmvytf7h+6rkuXl6lFYVRhGPyj8mX/gUuNahlvc0zWK/+jypehTPW3
EWU5rrLmChvYN8OmAvf7wWS5TlFDXxMXrEsTCrnLDVl4dIGRku1DXYm9cJH/aXPgTxfPmsXvx8uT
je5zFtJQ/9edn5+QKdFJsqtTl+IbzyeXCIqkwuca9yAS0MgO0zbJZ+ePMghjq+KQRmOgXbez2m+5
6Xsa6ofQ7NxjDKd8Vgj4FVP1Q2jTFl4e28I7Q6cK9q2f+sfSBTe2Tu+ybjaqBelTkjt4PEz0IhT0
MlTIBSteyL1brrH2kYiUWAMOn0VTtcLA8lj700PK+p4CWXrUeuw0cUiGwxgXO9TzxoYWbbb2Lee2
D6Oz5QUtcA8qHnGRn4GCkSfK3tsOnnVoDHAfmHPydY7KiHyx8t3M0SsKqW7gwryUTnwHFP+W6NTn
xIY4KewSAlVCVgHT/lkCWO+1kCavtL2LEtE+cwn3U5JxjJYW1SP0mSZ0QHwWzSVFog1rnEursbWt
NtnPJf4UO85uDTN8tQsMCwmq3wzTWCa8BKTindQ1Wunta+fClaTo2kM36KmzYx6b/2AT1M8kGJws
TB/jQJvWnlOxY4SN8MHdcZeGBZgy+qcrrqbWqs/ugOIjDFp40JTPIvOCRLDXwmerDspPYUklBA0Z
0zkIqx8FlCtvLO+NsrpxavXoBsZT7eAe8PuIxC156Roe250gbMIlBUYxDcpVzNJkGopzjx5jE/jl
r7KBAw3D5RetlwHV0SqBvpPI7Ei75p0p/LtjYq5P2wYy3D6Isu1UJydy0U6tj2RaA/zInGLjeszx
lTxitqdOZgTAvDLb2+ZW+Snwh4L/nCA9zWx9/9ZV4jppjA87YW8lxUPa9UhVMs64aMg+0a2A+pbn
COU8hbKGUmKPEmDiR2vQKt0EJOSoWgZeFbyGtERWirb2rhKNuVM51Y9EoTZ0fwJ3YeXVV9cZ0kLM
+yu3CCv6ICyGJju/hyEm2FSuQdexs+D3dN6FCV5vHk+Fnh9y3bn1jZGSpV4Ha4BgNyHBN712zeJj
06XypCl5LQjYWMNYh3MTavs+x6tSx+OvyRiuEkn7zW+i65a4yX0T04tsbd5ppLcVmmnkcPFTBYTR
zNyrpgVX0eoj/lGWvRj5h5VWiF9Wo99ohKQ3BrMtFtvrwokOtskcwXJAJQ3KmFcGj3Yvf7F+qzZx
SjB6h5MBleE93aFpZ8fR0Z2Ga+w1TAkBg26EGZ60rl8TCqFWbW3dZIoWc5mQZ5uUh9SPn0tYZMQE
gxOprbU+mrggw8vKaR76GCzzjMNCMwidBRMgXIzkCVu/s6rXqSQeISH1dN0U0IHu+85hJ9Met3x9
i1SX+CRSbdtYaqve9m+bwTxPCXq3Fk6Ydq2TlIQSE2RLUoyffMCPNLRutADvRFyFP610QA2Vbr26
uvdk9JP74aru5YEAGRdKKd/3WIR0kk0vughLH27zBodb3+UTvCB+D2pxdpSACkGmDTk4FgVpm7jB
dAS3HWcRAU/EA/rlZ0T3zHevsPo8NJV+5/pFTGYbx3QXmTdtcJlUCF8gi9xKM3zC97mj6OECWmiP
vdaj48z7G5GNd7AAEq4SDK/otTMpRaS1/KydBlVlQzPS14azTPR7N2IwCxvIkGr6D92G8jseBt+5
prv+4RmDQZ26v2tMXHdx1jwYOSwSa8Rs7JK4sg3gNsPDmo8rWsdB916b+Z1edK908pDBTwRGCopv
DUg3fvkGBs4NmNFjT8F/q9r0TQMIZfTmphPWY56Up9qaoNVhmTEysl0T/c7jIqC68dMQ2UPfg+oJ
o8/Bz87RMO00dH/b1udq0uAQWqOeVaGLMrudMeYxNWASjvIrrUTRLNDR1m32qPPnhaOire4h4IlN
/ZAQ2Fx57b6c1u47nKxP0QKDcez3abSG7RA4/JEwvHQdkBB2xvlvoiIz+y+vqBSdyY05xJFFHJH+
oTxBChWEgmCiGBpY6sJDgeIO/VkRsrXu0gnRZXtmsr+lOFPynQq0dVhSRPIW9DtdpxrtxeABmwvT
PA5xemOlOJocpXEdLOwtANxTiKNONMY+SbLbpEs+/Mi8nGRdQTkb3hwT8awz5Dcdina4qAr5abkz
NRNjRBB8TDZAth5PgoexdhXBL+tJLDK1V1njM6VxcCgdaK4z8jgmQGfNfOXKybz3LgMJWePzo2f1
sxH+0zCEdz5Rj3kXYdJtSxPjFj7MWukvmdfMYdWoOzVnPA6lma+V6o7Uoi8GggPGgOkE6EybDgOO
Zo+M1B6m4XRnpC1t56g75F4J43Lg78bWpZ7RE4kanFiRPBQ9NWFbPQ9DBWad0e6KwtjXjmcS4jXu
/EH88Huo2n5t/kyBHHU9aqAwIm3tJQv0gxqHD1r3Wy1Vl0lvPhaGfZ8NSGnU0P6IlNfsAeifWGmv
aX0hMNFqVLgjpLZeO4J1MWoHOceQY7gRdwiTzo4LMgzYnSlgVrmVvDHmCFP0aYOTPSAR3dVF/Gb1
AoJ+iEBoYiDqEYVqmZ5rTYclZxec7wYwNTmmiTyDy8hiEYepzbjpcjoeXoOfckID5STli92n5Qqc
Cz1CnZGbeaN3wZQC0rLO1Y0RAgds72fJQRYW62/r1Em+MIrFR3dIqQZZcMVdRARdeIwm+SuIxZ4a
fLKJeu2nC/EXWcy1HYEO6GPzEv8hELYyeYWLoe/zIto7tbnvYuSjuh7ru94vE0g8BMCFtti0gIBX
eHEeZMEhjubjzbSiBzqds1Wz/ID0CtSrfDRjeIRRgXE3S5KLAqMMzBByWXTzMe84XIPCeVL5xi6c
x7CbF5rKe45jGWztoPohnOR6lBgt/Dy6k6n3kWVkVmogSQfCKTbV+Ix0jJhiHFmhHnK+mel/6fDT
LAowmr5+VZg/p9wAMo5nyaXmqn6kVx3tS9qoKBeqhDNiatUPtApJuE71Z00jnMbsGAkoc+DY8xY9
d56HIpdMfkDxdIC/OGOeEFg21E7QsuUypZbc3RsOkGT3xnT11952ftVBzuFT9xdxTcQDkQuXI+lY
Is8fPRe3fxvoN7UqMF4iEsGZDpylwWis99ZGiwexgpp7LYJDS+Zdq4fMj2L/R2LGPzFKvJXxdBUA
f2lEdGVgZlR0vNdZqpPaQievhqMw5QxEgS5JBsPTmLn4AKfyHhXRKzXNc27bLnyx5L5N5AUQdnNV
D15O5OUujfqbPvef7XxAhREHBBmanHdpcnD622iZ9aCJAGaTBCfsRvUmC4cXOyKvKG2KG2+u5Dsm
fZBRVg3oLS5CyP5ze262pntXHOwk/pUZRgNl8ORj7CMJcXyPqODoPokxlcrmgLppNdb2mRm5ZqW0
T+2cbt64K3vvIaxVg2QbAiTiukvdxVMyIf2nq3abmz7NopoT3Bgkd55m89mNzwfYGZ3UznvzreBB
QmbDaAXXwR4B61l1/hwbuQ+7+j2rEUlqMzkmCd4Gp39RQfdrbJsPMckNM+2foUtGT6GzrQIvums1
CKBJm54ql+Qxq4kOhtfeGTQTRru/MCrvLIXtkblRvbaYz5h3VLsQNmCORDOKsAerFxGlZ68sPwMQ
AagBktdeOBvbcA7NwISeTLVboy1QqCPyCRoNRk/WXxp6fO0anQIiLn82gCa8TLVANOcLHkkQ/Ufe
6g7p21UNjzjFz6AJGvcll/+WABEHuDA1UJE4e064A91+QdL3Ktbpk/dtrVajM7xzwrmDn7lyvdu+
oAkPyTdrIqTEBOIR6Y0DKi5v6Xq5axOmziEwYqbMj4OVPYy+z+V/7ZGiRT4vurd4ZjwGusZ4iawz
E4JdRaUbHuhwhDkBqqIV11OgrntPvxawK3Gx1cemBKrW1EDinHTXiZbSX38vKvpBWpcfWkyAju6+
W/54V5uJfajaEreM8aQXuC+K6EKLJOcXnQMMxQYN3wb/HwjWqU+B44ljRxGZTpP8NdYGDglnX6Hl
WMV4ooIZtF26T8Lw/B0t2WhrhpBrdWVdQ7dbx43xRAroVjr0gogfW2HCPEQqPQ/eQ9TDgZLJPKu1
Wgw0ERdAEuttLbxscZ/tQhN7sJmj4Bw5R7lu46y8H15vNEecKHgXA7xdD5qOKzGjI7OqR8c7yRRZ
YKpWXqoeTSt4ctA75726mqGfftHSwU8+WqrI0JUuMgELpPsIA++XP/Uv0HF+toF88i3m265D812/
sQr1WcbFreeQyalC8FRB4YGixoTsonM07PdIZEfDGC6q8HowuF76Xr53crfDu78n/OtQCiYL1McJ
XCBJbo4Zj/CXFA91SSJyJG2UbyxqXb2sUG4mb2mJ6mEKBo0VX/AjqK6tGKodySLkS2vBRRPGd2LC
xuOOwUfkWLvWf7C57gm5fcfBmp4G9DqHDFdWEHnpabmhj0OZYbkboepB5mGE2+UhQMR9UDDWcSiM
6SEjl8f3xunQzp5CoqBIyfavgxBWS5N1JfFOxa/lfQn1aag7JYX8Rvzjb+fzx6NoA7mKoe3r85bn
hkK0+0gbgnHdtaj25y9GkiyfQIt/JNQwGba6qN68+bnlpudIa6usJjtK0qdNKevS9y3JyCQym/SP
kL+A+4+SQqD7qIwLfesuucbSitJdE9f33Ry2LGPnGlfzsJu+ijF9GKMLAWM1F2gSuGPAJkNaOv/8
tdn8u2y79jdostJTM2+B5V6x+C2Xu0vGrR0I72AyaN2cVETXtoBjacvd+SbX/Axc5740wNRkSR9P
6+VnJbVmTZC++Jlfd5d3KyROxCY7Znb6ujslHcV/GR6WzxvqGiVoPU/rnqdBfG25r60UalA77GQE
zsEGWbYK1pRiUze0jJbnlu2/bOvl3vLc13BYHi83ZuLCwG6DQ2m5GGnbu2XHg+phxy6b5ns0LK9U
A7al0sVKtGyK5UuKxf3a+HT3RUO5Y7TLn80Ah7xOgq/ta2Wqm7aaZaKD9GxGHSUQIHq+GewyTOeb
RhDJuvhh5psU8MZ+8snY9Us4IYAK6bVONSEIlHby//LBf/kOy116pCh1RUBM/JzJ/rX3Qlr7RN+Y
YjPMgyOYq2htpeUHCfhguEtm5smyqQbKfehPv48aRyhvBCHx9wPqa+OVwVUe7h1tqndmkOGNjpzg
VWtTHd07x8NywyFyEsrJuMYxqpavlOvdDTqEbrd8F7Ri14ge8KHodjet65QDvRfa7uu/zn9neefy
x/7tc25LKEzA5WazjIQugskS5xBT5+8tBqkOs2Vu+YXL8Jn/gywn/oPFtLjwx8MygocWQc6Y2fSp
ym2mKEt5znyk/dvPlXly9AKrAK8HBX757O+xN0WXDlM3poa5rI5fI2ne+stIWh5+P5cr+j+ckWwx
oe9WZb8LVHKjfI2BuPz/5eb7aP3LEP26u7w+UQY9uHMdZN7YX29pAnuvPTV1tvvaqxmm2b3wK0wr
/zjCl5+3vGV5bnnoz6NQ77pd3cRsJhXultfgrP5je3y///chuDxe9tpy7+s9y+Ovu7+9vjz87bmv
YVuUsCWZjvFjyEehdJxYR7+o21UiDgZdk7XeSfm1fYQ7U/kEDPxR7CJiEBwbDs+yx3tJ2odU19nU
3KoIt0LuXIhkDivN0XjHt5ljHvqqRfhNq5Ba422WnvN6wMLpAncFgq9XB1ODGlFq7UGbbU7LTe7m
zakyKrSPy2OV4FFituf3G5Ur4oOFRwM1o+sZy5JXlv//r++S5VDsekfcx0kxHRP5QLxccO7nGw+1
UD7HzXFX4LlaL3dbgewjrEBhmEPv71xb+uflBR+w6xo68U6mnKHT+fBZbtz5svH98Pu5wRzYxMvL
X3eXl5xl2H/////m9e+/TKs2P8D6jUAjDtW0+377X/7c110AJlwHvz/k66P/8sT3F/z+K//que9P
X14lA+M18xCe7E0UX7+9+P3+r48T88Xotz8/AYfcQWV5/Ppz3xvnt//3l6/6/WeI6hnw5LCW+v6o
iMFlJPqPIEPgjv+DutVf7g5hW55EOrqHlj68/s/2C87F4rTcLM8t95a+zPIQ1e+u9XRtr7ch/jh3
7svghP3zZlye9GMsbvWAN5iiOZeRYL7G8mU4+X8/jtMCg2TmMwldzvvZMo2Zb9xl3/jz6dOFvwtf
x7hdOjN22s8wzHnaoHOB29o1i5pqmUVMETWN2TSy/EfyEqPT8NXTgQjNWaOJITRZsQMCGCkOarAA
wNbS0PHn65HearPjWJJG5jFFsTz6TLEvMKjPj3Uy7k/Lw9GtXmHrGFsDZsJJzAftco+ZxL4PpopK
JfGKoT6FOwxyrMyrTMe/Dkhnk5VTfXKQTJ6Kf9777bmq0hWrUARsdUkHqwFe8HXT+3l1+nou0od9
jHkR3t1q+Q+d5UIMLZlLzvsTP1N5Wu4ZbJive8tzIX6tZGUTnTeOUXasq5rZr21jrRym2Vq57OHl
MZFfTx4+re3SXlu6bVD42CDLbv7uvo1FhRpRBFSM53ldOd8s95Y9/dtz5jx/ZO3zHi2X968O3Nf9
ZUd3GTW1xkFOOu/OZRd/d+Tkcin6erzMLyemXllTYh1jzhISlcl1br4Le8lPOCfPzt6w/MAWibJg
3oOW1v0/9s5juXFmy9ZPhA54MyUJeifKa4KQK3iXsImn7w+sPvH3PdFxzfxOGCSlUkkEkNi591rf
wrz1zxG9vwkVmd4stWqnzA7aCZTQhrDRnZJE9d6cj23QGzCl7q9DmSRIPZHbNPDPIMiXwwFWSbuT
9nsAJ2vvKep/f/if3qMDs1XiRttEmtHsJda7vw8Y+jG8Isjy/3lPzgKehHQxtiiBSQg54OAJlWDo
VTt6kJY/NP2bpc2pdffjFN4P0f1pxxKCxC5CKddwrv9zJO4H5p+jEwmkmYpDnOT9EPzz4MyL0z8v
71cmTAz0XTL9vR+G+wH6nw4Vgb/Ffij1aoumDlQFB6WykaJVub25X2l/D9H9ynOTnuhhOTASQcuy
7+eOunTkNg1IWF8meiL2c3VOpBLiBqpQhglp9R0wSfCH+bMDGYWB04UNjt2V13+feqGDMjli/3z/
CNX5c/z7ec/P7i81s2fvCE/r75WR6K5PguvrfYG8Xzv4iT3ydOYL6u+1VGK0RZJDe9tlNG3nLrii
mVSjzytDpGj6Us0g1kWqnm5HUsWYX9Jovn91mleKoBghqEzVy/1cqk0M/OX88M/L+7P7e5aiMHig
gLifadH8MRCDV+3/v6ri/0D31XRV/d+qKkAZizD+XwQV//Vv/gH8YhvW6DOrSCpccwau/gvwa/2H
rXqmrjroGew7qvdfViIDw89/CSgM9T8My0GIwUrqIHnQ/1+cQ6gk/l2RQ7An3iAPtZVmIvq1Z2vR
fyP6enpJ+Va65LLn1W+Z1DPHbaFO9R+qsv04o97ARz/HeX2E6AaqJIqXLhFw+2zSTrS7acux5w1d
StZ8TAH+gohZgC8Ot4OCKB0Rvx8IT4eG6kXLZtAe3I7AtQH9a1ga2G5c44+QKrhu0/md7Hqv2op3
SIw+XpMrEy3LxDwrrLyrxqR3zYhOrEdC7tYiqs9GmpD9kmew1C3iTKZGRr7RuedcfyNqk+BVkmro
POIELa1rpUCT7FIrWdlGc1Jy6cKxm7h/tXlPNw9YAjwdaC85joBU/yloSK6SCWMj8DqVJACR6uei
ND80ATbPLieNr9pEjaifZhZd4TP2i6ahHiOFFK9fiy4XJn1Vupd+hsIj+Z+ThnxXDgNTIkvbxMgy
V0kUPfbAJmtajQvXg+0pYvfby1VkFWPkMyQnqLshSbKvLRQpiXVLUgKBrOq5a/sBqNChLKZpZzLG
ypuGSXtONF1Wmbkfy4GI6RArPAOcB8WWv2aGti60V5BruPuHa71AHDNq6yGB+xFl1bAz5mTRgh1I
9pDaWJ0n4kRybWJq617VcnpxI2JaUEDs7Q4IKnCX3hctCWyD2kKAzTRySaI5SJCBCg7upWxHXI66
+5P38VmkCh514vqUfakmG0OPNtZkfXv0YkgZeS0Yaocl63tnfacO/VelrS6SPyuYxNXp2tcgN4+V
VyxjumAr8g8Z6rlQAesRYmfcPZBgwnwnd29Q996VTl2aotwY5lFvu59q7ve23StC45moZmKrcOfG
QeNjqfPzxiThfDD9GmNIIMVGkfFvm0kA82SzRbh/dUJlUXZvTJMsjhqQvkGbDcrfvi3MZDGOWUgy
t07ahyd9rOo0YrIIvlzf7HrYNpRzzaPFVspU5bdh/couoIsRMR8itG6hhabqpwGfepa28drRWoJI
zQruL5dMMGSnyi2Ttd4F2pr0DX3dWIg7MMzekohuWUzv/9Spyc5MZfeYNSsm3vWWhSV/GGokzbNK
Oh4BAofZVkkQIjUQpmRoBTvU1W+wT/GyzDwJIEJZHbHnTBTzQLTrqScshNFIDryXhtrkIK1l1oBu
JY7JaI30g6p0dCM5mDW60U3TdZ6vdpy+MA6eaLxHcwyjXBXd8KFhSQqBRLa1u0ywvdLFLwn+VhnK
hN5OSu05GQ3SlRw8LUayB3sAulaJj2XJuTviOtto/fQewUj2o14ci9aU6yYYSZskn7w1zUuZutAh
h4Fd4NhtycNV/IBVao3p6wE3lbrVfjApQ4ZMQ2ul0Uxhs1AzwcK54MnUPhTt/EdX49UtkmGtyZ5J
ZFxjD6iDrWK7Gwt57mbQNGWldhgkKVZJ/UgRPRWaMT3hBOE0ir4wT4LeG+vHUbrpxVZVSZc52wtG
nw9EfNd8zaARmKSHAbXTImH2u7YhtCqedraqDgNRsja82DoKKySEKCXrr9RfBhHb21lIsoi6GqVA
2M05VdgtDRP7t9sM7jo36qXMS8JA+hpbduiWcP6q96xzrLWpmN0hq4gepLk3jd/mlMdPFnalSRMJ
nG7wN6PWEsc32rUPJdyhfeUc71Yce1L4e8K0XSrpYaaHYcMiC/MncNDY15rd+xVYiaTtaU2NOt6P
JBPbgeSstFcjFkv7hVxhZ0Uxve7hbC4aPV2PbUT4cKjtwtSjbVxlBAoPqLy4Fx4QxwFQraL6Ygtt
24TFs0FXeC2xxRv2WB5K2ezMKP7gBooiZgpuMVscRjnjg0q+RzQZnp/aUIkGk5nONIPd8IDmLy3c
akcdT8kIihbNSYTRIfjO6Wj7qkgJDBTRSYu+SH9u8NJMFXppwAKupj3rTfIC6M9YN0V86Dj5/SZu
YviUWLtytbq4nAa6TRE4CNpnBvxbC73uCo8fGbSW66112R1cyOhsdYN2rdRM8OLoXXF1/SoTdx9J
lUC/HkQ4tLR8EzbjO+Ci8qw5ISSSdj/QI1+EoiQairbkkiFZTKNVuUHpYtYcqhcgvbdoiLulZzfD
m6mTPoVC+9aXFkRDmlsbLYLbTHhitNJcMe0MKOzPpaJe3TofD2PqpqtwJFulwp1eJhO2jbgf36JK
O3FDa7Y43eK9xKRWTpkvU1OD/BI0QO/4RHRGTekU4LHoi+YSlTs9KFJW0tTbFEF5zhLrswM4sJvj
IDujFe8W6rclLVYMUNCqfAr2IyPC6BKE8qyH1eS3Vg+Yxiq/uNfYr5MD1QoZd9uPhwzvCO4C77Ev
wNjornhNp+y7NwJvH8WBs+Jc2k4u8XrDytMnwrW83NqwCf6BSFAsTNt+SyKdyW+VnAcPeeiwt9up
J4eM5C1pKukxpN9YVnI6VJ1vDEqPBjMZ2ct6Fzeq+hVweHQVWk2/h5txlnfp2U3MExZbb89SrVOJ
yLMKBnbVKUJ5ItCRFU+2yCwciAY4cDaiTNsVQ1+DDxb/hDlZs6zOUf1wIrbJSQ2YAZW0fewt3ipH
ZrfvEvjRKfvCxNJPoxg2dqls0AASSDpxDyQQID6jQtnWPdYwXK9Vye0EqY99GGNsifZ7XiL0Ssvq
XfWy7qzPD4xEP10crVqwZrCPdUBngmpx0VY5I0/bRGiig4xcqgHsbkk+4VqUOZ+MR5jTVOWEQ6Gt
SgHoL+F/zvelTGFe39nLysM7aaSR2Ce27SvBxGqJOHjD3xC9huKli/407Qd6c2x/XtNvhFM/hY7u
3ZL24EWG8Efh5JsSAtdCj7TQF3ig4ToD+arsML1gY5MwDHcFhFJg1gZzcEoRVW3OHRBBgHKjQgeq
PGkmOb3CaaFKl85nFCbdUovmY0xPElvbYyyyQxCmcD50G4dsyKnpqJXm21X2Sznk7dE/mis1dRFW
Qt1eTjNpUJn0V6GTbNgagFINRenWbculYsLeEK2O9s6ClRjT3SH1ScdjrTnbvimiNxR02sZGVEds
xUSNxeaPGOSeaHcLTAV1ZbAF1Nkt9ACLX6dXqAmL5pt9dbg1Kqva6h2RUrncErqzqOnqI+M5u5ot
D2qQuw/zKVOlmfUw9rehVnK/ngi8VOx2dp4QCRWQWejN5jgT6sfe06H0yz67dcRL+RHV7VqE4Wl0
KPXB32wGlLbLDvrkRiIwptPmkJ1bFFdRJIDmmgfVaZtrrovyMo+VJg1HZj4Z4HG6p9SmVSVk1Swn
rQazGznwkTKEeJaHHa7MWo8uF9DHlt9tY9slQJOOvrxwqi8GTukB+lW5GGK+DZ2lSlBn6lekZVw8
+yMH6EdEk55tnbwullEzvjF6Pcpcf7cMVoJ2iIoleaxAadocnzCYNUVyk+67ibZ1UJg+03VUYSoY
Qne8lPlsBwVW30PA06o83UxTAm07QyLaMzgUncEQZDdSuigwBovYu8GzhJ3V7BTED8Cyg5MyZx/m
5rauX0CkfzkCE2PRbTpd3yEX+gqG8jdCP2vF757bXWQst1PPduOF7HUG2Z99bGGlbDfw4Xax5Z2o
TS+KigMzQM8XtJdxHLYiwv7vwCdtU+VkUER0pJK6Bqn0UEdlNMClIt5LQWM9iXWrtBsy+F6ssWGC
megrCDzFQp1RotO0Rc5/MxosWK7jfFndtHLD9jg21SPfSDBvH60rvXpwc/uJO227iOPfnsJ7kcnm
NWgMZAtRu0TpCLN/2Oit68yzBlICOu1UrSqrfpm/Sa/SZ9fytqMEdpYMN0JMj25uQVwxtUdU1Ydm
To2NyblBKMyd1vAOmbQfSukS6uz86SzPD8OYOXq1rio6cH0bLXu1W1ewkmpiH1xRPbZIcwbxQNNq
wxkL0/tqJSpMWNefpvBQG+avbV4bA1XV/B/WRrPVkCrQfDmMfN3qAYgnZvYC2XI7/79sqHHSNqfB
4R6vyHBVmo/Q0KslhmFS3CLdd5m3oUlCBO0YpLO7gZ8PtlgWtTpfICe4b0uA3StbxgdSIXYlJkw3
CgvASfFWtjq+95LZ6AhfXEVcPpnexgIGOyHrRXXVfpeQNlzXWhSp99IDG2oL7Z1B8RsCluOI4Uyr
P8HbP6NQbtKbQ7bUuUL1La3xm7DI3eR+mI7zGkQRlJ78qejiW5E2H8BtEX/ikc+nYySqjTlG26op
v1BfXHtdP9mCgqUTJPVFBIY4Ejmg+2TLwtgoof7mhOmJ9MdtonW7vH/EruZ3lDgU9L47Y88HQ4KV
dtCEZk9Wn22jSyW4uU5MfZTckCtFzC3OYseOLFuGJORR31Y42SqXqyFp14G4Knp+Rbq7RVBAeahC
Z2gdTKSERFzyvUVN6dDrXrDTO5j05JZQpBAjLpRbX80XpH6tO31v4xoOWSK6Mj1FcvIrxIE0424E
YfJhkBKfu/LJnfKj08QICLp10uprq8NcXrSwGaqLWsuL0J18mZUKneL6XCNJp/+JbDFe2Yp1pDXw
2iOjUhDURINVcOYY+7yJ37tUfUAQhrg1X2Fw3CeWebOV7q1J+wOL0LLvm1/VQPCjFCcPnzUmtjN/
6ZHYsS2OhIWq5R/SMc6KdM+WWf+m45PQ8iuQVroG+j6cnlsV/jmKH+q7BXnaP9j9V4ahXT2QU5hC
dwQqMhGHIdxxpvW4pcZ6neRYBVTuqVmeXwWZlKFhQg9JAVWZ8r2PkvuSWWTmusmad6SYN4SSn2q7
suf4eKv7LsPYB7j+mJfNQQ7ll2pYa/rHK9EjD9Q3EfQibHNrlb6k2bDdIpeARPmHskjnDSPWseaP
ZgUPgNU/VMT97vjhtPVLyAI3pTbOX/tJZPZPi9KD89997nPzWdWaH69VvsKW0BA0kGWgrkrPOyZa
ubKH79mbriZYhueTJbSS9zKpPluX4i0yz3D9MVNGb1bwVDRIuQ1VbAQe9rEOT2ZZHap+gGA9eGRk
YAdeyLxBIwcKTpN/9IFLzqnV12KkP5VacwVcripHe2tb9zlPLb9RvPNIMVFUEACQiLOmod3pz11q
+FX2TqjnZ8ExCbz0sSsjP/HUozTJeiCBddNBYFFU9uhW98iCMaP5tJVSjchuir1iEzuRgrvKo01j
1Fu1lUhqjLVBPJLuBY9JEu0SU9uEujx1Fqc2SYpWdx1h6RQTv+KEJZ4tEZoClsWtg5gnSmt6CEpz
UMwP50yj8eLqVCM0x3ruPmi6ZPwS14iYq1kfnnbRDwA2ginNS5wiL2LDC6d5tECQsWBm/VZzC2h0
XXqrWV2xzLRLy4P1oIw/eYaeNxJkK4AwWqRJQY9keJAF2Tx1qjwJbpvItaqTFPq+Vo11qTkvU8VZ
Lck8JNFhLWS0KzUb4s1DldRYLg0YiFXxjnZ+7SSCTdt0ndDi6SmCQaneoA1CO6jXsS1ePSTINZA3
Gl+oSnNTMqEhvceUMTSxYdiGypaOHNJJZPMzfkhNaBGO1QA6uW0+tNJ+QKg3Fdq5iLNLTtyfrSAe
a4dLASItt+jua40Po22HD2tlpc/mUD4XdnUAZn7sjGSFzxh5ZfHmyekpybVHsxrdRS1P1URc3xDo
hMrURAbkCVui0vIlwN98LvTqAAMv20DT3rYsJjZcSkbfG9o5qxBcBNmudd6+RcYGeTd7MPNmGcMV
IehblF+UGL2/yR2X3Z8KRUYSniHw5nfGm5Z1lMnmoeEcMVQbgXiwTyLxBqXnaUZdm5uQNaIfnROt
xzNTHS77snlpKc9F3Hy4dniiAKbSwlfSWKuitx8shNf+/LMKVR4juhSFhNbXxsqDbq9yp/wRcDUS
437iO0O4pXDiqGSo6S3zV2VHCwPyT6M7mICNVUqgve5J5KXDQ89f13Gj0IrDqPc+M8vfMAV1IHWt
AL33KuriNBrY6KaAEqe/2jbIgFqpSEMeSQ4mWMsZx+N8vOqufO/t/gUtw0feZOe2tjZVlpGg4Jtx
ddMrdPmuSk/NluJUyJ/MDP8g2Vy0avYZOFoMaPqeMNfdgpStsDkl+KwbUkSpEZdaQoptwXdLdlG2
2VHRG8ElVBzwpcGDprd7N0HRm4ywJJSyfGzFI7pfq8U7lRG6oAPaWOljs01N1OhavG7oZGM1s0m8
htGwLirak5DhOAXobuJPoKESL2urOxEYh+6tAFXFBv0xMcEQDhd2rhRM8HRcRz5k087xikd4pCxX
/fQmetTBTknIJDNxyy4u8DzeWx0p/dj2K2nkP2kj92P3G9ZgwEX/kvW2yfRM0TllM4QWyBpHdFVs
J+AYEGJ7EAF9hc4lbVSwq8ci6K1MWz935rDQ2p70x4Y0ec7lfYaZoiXJcunEvbs3LYIbYGec6DpT
1ZUSFs489Ka7XQKlLBPqIwxQfzIsZouo1beNN/VkIgfqcWL9tBFaYrJv1gjSvWtLvi4NEJa6ZiJx
p2YLv06rkJwOC8ETCTUhq5qEa4jIetW3nsPOGSkpU8nHsdSFP7jhPMMPtx0GdmaA4RM7gq8pMtN1
3SSolnpa5mGGXFpE+sKAwHjSIwmZsTafEtu7Qgkh7dc0rvZgXhqB2MkzlBcUcmTHheHTRDqBGRQv
geVUHPYU+NTYKauorc1tUqUj3pSSGAZdo24uQAFBUgQRh2JWEwwih+aFVGVQz9J51eH5r+Ni3Anu
W8K03yzFoPxhqxdTywGbCBXfrG8WdgmC0hPYZx3hQ2EOezCEMiIa9lOuzig3rxBo9q63qeuGTyiW
a9rs7ZnscED4XlTvBBNn/EXfDBk+xXA2OzASpvMsKrCIRexuC4dDmAfINhVlSZA1O+SNAZfjiIaW
Smie4YQem/EClglNgxQkVjjs8CJ8RhVuSpl3OwsXLvVbZe7STLOWCZRuI6tBeimq3walPCayczga
HZPnBhNYkAQf1kB5CugYsFMjEBGi8+lGTiUjNXXsBL1JDYXIgoAHiJQYR6wyfcy67Dfpp22Vec0a
mh6UYbvlpmZfIzH+yV2X291rXpbsAMi+yYxnNNcvJZlC4PmVx2Y+k4VgLNLOucRSM0u4dK5OTDGE
zdCmuXFHYTtrMBnAGSc4QgG3p7yLVuxUozH3h0xck8R4GrXyJcIvaF7FVB2cqrhUheunGqes1RML
QHzHu9TcH4JXbTff2pDOcdUgPJxIhZxVy5hgsglPvebxCVohztuRoDqceWSbyV2nm4eqrb+4xZ3U
geQeNO84/8UAQK4Rp1IjEdD41nATmNfJrb5yMmo6V6lXNJY5LcJkkwbNjf31zCrPXjpnbh1iGMaK
QPK0ZvxkFfOwzIhgCykwgCkSrG2G2wuu9EqNFELgDJS1hB1yAeeevhsZOphEVw6j89Sb/XsAiI1Y
U5jP6Y4oyZ0das9BTCinrmjEb9VI5+v4PLgdCC+93eotTLBh/GFbxeiqyz5JWF6lBAUuhgwbkZoW
75rX79xpWA2qdhuS+Edl2I7t+BGT15cu5CkJUmqtYvxWR2tLvPSLEbMpAR5Ld+gZw8gveolvpXw1
ejPaBdx5m9ZuliZXMi1pBVlLPdNF/agN6ctaC81ld1GnyR4J3prQd3uR6MqXE6p7yFk3SxRLmiCL
qB/PDLlebbqFi8kef6NIPJBukw3ujRnKCnDNWlUE+pdJPIZj9qTn3UXDiqsm0UPZZQerDSqCn9Qd
HWZAsE6Mj8kjxkQP22WlEJZRkuac2mJHc/qHrO8tHL09uyTk6YD1PYw8pa2f6j77DKnvl2ZgPWAD
JTqCmGt14Idpu9EefjM7fbeC9k1VrUurCAx4efYIxCi1kx9ZYJSjoVFQN5pkPNuOdcCVfVI829cN
ZUF8fbjAEXsWmufxh0jSF8dPzVRHRPiOSjZitwLXigqvdx8bUjFNp/oE2DTr3CfqmIyTbhrnk/OE
e04uSW4/QM4cN3lV/Sox8eLMFMWkn80yeohb5x389HNgZ5sJIwzJMLCO1IFiRDT+qORXV4EtlIv2
JURED6B3Uz+TTXxJnN5dwlTfQvsHUzeWv5A5iI8vrn0h/VhrmcrCGcerS2aHBwFcSWM4xHYTEQ7p
9Pv7gyfS4e+z+0tlfvlv7/3by3/7Z/d/8ffnxc0mlQajp9ylFLUf46TU1urERyhqEuXuqty7JJzE
OpKUjOlWID5bAAkrIBLwcH/2z8P/xXvjXYlE0BJh7Kjf21kcJSOsOcgCsoU2y0bcWZh0f7i/9Byn
3TnTs1C7vj0ks/gsuyubXNzsKyvCsKwGFbDGu2L9Lhk2x9xF2z1L36vcQWh3fzq12iUw3XH93/TD
d1ntXSL89xmc7RJQIAIqr92oFUENBCNiLJ9/zb9PgZGjw5pfV7Nef6Bl4cyCL0o4sSfJUuy7WZ52
f7i/d392/4LjwvRhufzXl5v5GcDLbMn9YliWpku28P3LVfFijn3LRBPEAxM0nBmmzo1NHVAYpKiw
GKfW+/uzfx7u7+XkWcAE+3Kr/hoow0+GfHFni3IVBW56dAmY2TpG/DUxvoHhhfPWAvjsxwMGAXOb
epKtKM23TGWJcxt6Vfrwm7buwC6VB5d9Dzjt+lBpEp66p/gE5VgLwyqCVT4KsUxTLdhhHiOQs5LE
BcitJlQWV9mfUzGiObMc8oq4fkZypLSQmyC75UU5Wq9qL7N9zyYgwVh/dki+W+pNL/2p9NJNaO+U
DA4iYihjdM09rDB5dseJRM0h3esmgbpRGe5VWX8JNGrbvghS9taLpAFLiq+lO7dm7bGi2gemDLje
CUAqrX7nwH9ajg3hHROacC43DmaZ5wkRsnZCTQoCL3SV5lzKHFtkk9P50FVIFOqDMWjNubfESStR
jUylTYbWVBJ0HC+e7SDLTmrYQ4ZsjXOvG8ZZtiFXvzHuA8W+TEb1x8nT2OefdOfcIh6lME8iju0N
J/Y1bkd352hGcEz1gArIWAXK+KF5tFHcSv9t9DY/FSX1+8TwBYse8a7GKXHHgG6B5FMltoeEM8FK
7TWfRPaCTyQz8aI0U3GZgLvOzq1eTP3KnS3WvZr6rc1RsZqAEldtJz9N8+IcOU5+VpUnpksjtvuQ
sPcqY6RCu60ATbDuNaCF7M/x4tKRJliX4x4XNz2sHVpZtTzC2XbVPwYtgokRGzwPD/SjPpEqKSri
2bgxUarm0yqt2UrQB8h9ArF8nJXyrI0MhAtPHuP5N2H2pDCdo7zRiNIEjep2m9EOOSrd2JLFmAvu
RB5Q0V5/436nbmnTPVGA+Op8EJkooTRhoJIzk+O7ooIzK63J47u/9/fL969YuROtiFbggzlMMd4j
gGL5kL8anvvT2dOxJFJnQXDrI2B4WmjiHET2PlGC53FcApn8tGvjF7Dtk8zDUwoTgH004QzaU9yG
mKFN7aU08MUrXvXh6DibtYmubD3dhqnvDjk5MKaiHq2WSlGzh2PJAGarkCNCXExlxMemoM5LyCWN
yKGJDSGAQ4K4VREKlk7/apb6tk/bZpWpekUmI3asKDKWdkCd6ijerQ6hwJZxBHePpMelqfVPHvcq
ZZzZKQSWy0Fea62BcK6jCSxgGQI9cFvrZQiGkyvT90ExKVPZeKp2c9VypDMaEsMto23KktEj/q+G
S5U05sIyqgsO7ZYxag8WwANpCEvmsYqDVdbRtuodeAxGkWId9arvoaYIc3L1o6uqTe7kHgA7o18p
2sGd8YjBZPyx2NuBEzDztRWOtyDm1iHHkk4fNAab2kGzr0EfAlK3YoACRGpjb3KXY96/dbaB0/uG
MxEtkAivnaJnR1iQZOiMqKJ18gL68gDYZaSCPKt5SzDsYNJdARRT98prUDF51aOC2W5aboU1fQYB
l1Paixvh4/6Q3ODHsuI/eS0eusQpnqXIV4o0jnWt5X5n2Q9APndVm3yb2nXoI0KoXWYWpdt+FCg+
CEKXa4mviVrgt6hKbyeYkFyVMSLBBJsYuxn9oJVr+JrVdgqDdGWxz0MDklymSTURtPMxZHIzWvpR
TagoG33XMQgbCwKOm9ZbDCWQVA0/O1bqZmHEGidlOSHNUKclIXanEigcVdwqbkg/yPK09mlQ6Esj
r3+d0PxyHPTvHbNKtTPoSSbeo2ziEdY9IEFRWNoBB3MfafprZ9FwsRoSrp1wF3ejsZKp8qopZxjC
zHFRoJii/slqjWW635dV9EfTWPcdtaRAzK4exVmv9+yMQ7RiSqyRHqIuBNCNhRKBCxHcgSOAbHMp
2RjqQVqM7HRyX8G3dNpSjHQiYtl8Jm5Lp74qOG8stmUeE/Lwx23s4kDSN1I1Nj+L0DbKy0g7YaFL
d+vYU71lt1vcRFM9o5j66s3kN+l+DNOyMK3KYGVP4ZZ117ySNebkFk29Qkeux46fecD47FYki2Se
dOidte36E5tyB/8lXLc21jpZe6CB2vGiRWPn11gtV3WALjBNDetofUaKAV+FHSWH+1KFmvUeWNpv
HU0XO871XWEL109G6LFM6Bci8lR/GlSubVLrFjaZjSNNj0hWIRPNTgHIhx46MioPGdBsXw1I4sgn
zi47rB8ytp6+ogtuvwHzGeFI31Oab70vNqGSTU8KkcOsSBHi4eJslW28CVXtMbKomfW8GJdoe/ql
09Vw2E3SPrLiFxwETMNEsh1mZaOla58SC4lOGRxV1zybIanKrLh0xhphMjtD+2VFru/oOKml6m3s
SjzQlvW2hqtBhg3AgUa3jEDthcGkwvegaTCz3tIZcs+YykPO6ErdJRGmMoRh+darKFzcOYO2zMp8
2YzD3jC6PzjIXvKh6PnZ9t6y9WMXyOQl6y6R2fyEY/9Uoz2gUBOrngguyCHqpkuCK10Wd12HNd3n
Vi5ZbUxwCYCxglD7EsoIjwncLBtC+5dsEBJgHNIrR71dj6r3o5K3jZOUnOQ0Vb+DGo+34VRbszBx
vbdoHPOM9kTAljq2a3VdF7uUv2wpZmC6dLXgoIS/ReMgr3NTUk2VCiwD9911OjJvImLSPUWu6p5k
pqy0wXSwOASk2ORxiiHTkYyKSfJWnaZbhe4ciFOow96Brwo8guZpA2qblmsS9me6L9nG6tDpqDDj
/bpOv7KuU/ZmQ2xVYyLl6ufs53VuJwKYDL99qkDWSktS74bydVQsws7v78wPhFawC4ieDIO/sFC7
jqAcLzvYouZWhSFsXHeifv37Es3JRpgaPj5U6ms22QwX5+JPhkwsgBPcn804NCLfEl/CA97HmYeE
8/50EjSc84zcLqPQXorJaZkc8i33B8j85TopujdetVt1iNBoqNmhCZFG4GXJDrHL1gW0/E7ST+US
LHZqNRWHqmkIc1EEkdIEHzObtkmp0R0bB34nyS+ymAs74/Qh86hg2aqLA4s7ZFDQMxygY8VffxDz
Q60EGAMt5fX+Vhq5MMpxV0M4scwUvTpB57Vi+Xaje1s3bNaomUmomx96/PLLsbJAxXodENhGWTli
BlYUibof4NEuMtogq2zUaVUBMiykhVcAI0AQKMiwCr4hSfJh1U5hdcj6rjygLYF3xRLIeZ1/aaFQ
uHWl2y52z50A8Fblc/BznZirVE2bA3JHddUJpAJ5zOljqSjx4nCMD0ZYxvyOyTfbVs4HVKSHge3J
shgZXCSgezNtpGEyA0UrU1YHegvVoVU7FB2VjsvcKCklvLQ+9JVaQ13gU25C8v70cXA3ZRse24Tq
CNO8OBRWoy+1JpxXl5BByP1NJylWnFI0waE1sHMnKdwt5igaGR1S16S3c/8PYzputbUvR6M89POH
QH6nucGIQRqV1+0ELOT7757Qfjrcn7Ux99YuoYhqJFSvII8fgKeTwyq+gYxMO4+Zb6bHYlP2ZDSX
6rhW6+EQmSQx1RX1DNDUS5vzC8TqCPjBpH3iimNVNC7Oxd6eb9sfJEGxWNUW1PyQck7q9icf9JrA
w+zEWLtaue4ag8whVCyUUi7dJPs/2Tuz5raNLY9/FVfe6cK+TN2kaiSRlGjLsR0nvskLi5EYACQW
EgsJ4NPPrw8kNUnLziLW1NTUfenqHY1Go7vP9j9tBH5qBN7vft+iKrG/wowwmeDB6+N8z10PV+3T
JPZ+s3fVL6sMReiRUU2yDSqXO4CoLyw8CyFOW/3xH0uIP7GEsGyBWvwGvuRy/+p22SZ3xTG6pDR7
MIYwDRugSDiGdoiUyXMUhOQTumSI9xTbd0KOQMe3PI0uafuqkeH4tMK5S6BMGh6NI8zXthWaXmCb
IXJPDCz+jnVEEIJueQhXiq6M4WBj4XKHMbGRcE7gSvn90x6Cf/W22gLtv/XmxYW9afrpOm3frsRs
SGy20DDcGpcejCjgYs3LEb4L4JdW2/E2du+cDNfHXGKKPTDDFShQQ2A7CUSuFTjANHW/ZSZGd/YG
e7sw32KmJNE8CHfmWKLNPC+HckmufUAlRmswssU0q1DWkxt7+36b4flA22ghJ8F6S9Ko6eU4R74P
BOpAWWeFKhA7LYlJ0GR2NEaNComEMnFFVRFcCGVQWYgJpETBA9tcwDnuUObH0E7MtdhIYPU8JSWG
e3P8iKArr20kxZhLB27jxNPGcd+IVV2rbO4kSBTnas8/P+kTlGJU/oZ7KqrreMfYwv5AU0isozyx
ydsVxcfUBBhssLVztNmd33AerNuP7qYE99hWZndbxQ6SQJKrBIhFMxn9UY6CZv8GwhzL58pHoobJ
GA4HUadO4QdduPP5Vb/Z3ddZ937U2Kj/9FyeqzADdLL5sVwBnNShiBHAlYOMhB4rMaGbplyi5vFq
ilde9NCD7FMTQ1ggUH8H2rc77fwtatCr6D2eHrfI4vt8Xb5xVIytvZjuTHMxX6/HPt64xsBa7Sb2
eo1SzLrPQCjo0wQpzAom043Y2cm3WXnbn9O+Rmp3m1vOL/L9ItShwQ53grJ+7xR778oEP2p9secu
h+eODjGI4S3rIq/G3jxpZiMDWHKJhU8xnWdv9lxqdVrq6KRuJ3lGOIc1gIrBuOwafEc+dfgn3ZwW
S7eRhc/uC4kO5es3ZY9lm36mK4PTaf28v59XbnBgu86RT0tbCTIYq8PjTvJ2KQikIxcnyv7k5FHD
FJxM00myxfLgAusCpZjDF4j35mZaVvNZqhjHiTKHlCB/Sq4FMUWnpRh9TdBKpI2UDJV0S3CXpzid
iy9jq95CBX7Z7Umefjw+UGENnxRLUtfRo8GsFkw8rE+upIoUPFdP9zeKmnBSrnHc/TQq3VTn6XfT
eVDyP5Ye3IHhdTHg/hnF72gSK6vyUUGAHhz4aY3JFllaIyUOPYlagUIH7uA7NqY5sbxtZYwNMzKx
MUFfQ/rQvZ0kpa+1r2ybpSTkZ4MEVw/v5ivnup4r3Voe/Vw7yRsaSx0ZyNCDTuvWJ3lF1qJ4WuIk
fL+Pd+yQv8FoyZAK1MqjbhKmLUigKo03dFyGnkbdDtkByF9spqdFIINndjIVhIwBnqPL9+FlkuBI
XWN4lINVvNr5h0qR4M4IbIehDg5dVZKN55iTbu2+WykUAWS7W+QEGI9LUJkA81+YCLMmfVd9kDyp
JzG3ahHN67Q01kndDfYQD73GBnhvwPYBhqJmJ0NDeyYxCVxQni63AWCPBwU1WjGgsCvXF7hiEH8M
OnguD2gR0NCiC8FBETQYiYlsR2LrXv03UhKZ7fXG2ZnTtobtDHnrNLMu4H5r5sm708pDO8kdya9e
98FkZaXx9eCwQPkqaHYosGQbqIGaq/3MU4ebBIky95WYFJjr0RZcj+KzUba7G2MUVzMJLB9Tlotc
WS67YfTvVk2VXfUAKVY2Pr25zI9bnIJfALkN5u+ezclFjH3gv0I7togL93fwK000cvCr3frojOxU
kLu8b44hXKVMz8V9hcSAsgIEuMDMrcGdw14FaIV0U6/xZjH+fPAws4NzFMGRLOfoy3arYnQp31y+
b6c+cjqHAAeOjlXUyNrB/W82S0G5jfDxOrctRCwoc13O632JVEpNkUwMYq1rx8z9Kd5qlHgkdGYS
i93yIdZ56BatG1ThsyzvejDf2B6wG8T6nxsgUA4t4BZWXBi49jBAsO62WMu01ZXbOv3+JyaqmLk2
wMLlxsfhqVui5oTbqmicZDjLW8cGzpBGaEag8BLO4FaNxkkAP6QF+xSGGbzkFnefpZKaOXJ7Eyma
pEWUNmRKWkokyAWjHGV5OJJFO0fuoDDLdflBJelE0mk68iaWVd8OXfbcDMGVXmFFOrJ/Csx9Btx0
3feXyFORrClxowRtsr2cb/bAgqDoYEbujaXKJUAY/xCrbOWDXNLSSNepBSjhpLquU3pb+Ia9Mb/0
lFNsCXpBBJEoqwym9kZdd58t77zIuCiKYHV1Ukdq/4U8qTI8RZqAX3MfhRF+ZZ6GIzH9qrsWvRGn
w1OXvJTMln7dk6S8KPBibv+hVqeCDrDvYud+yoMlWMzm6vgy6/nEhnHLglVHSyGnma4osRYg4B5+
7mMbXTx0mwCqdX2SiZI03Z08Vup8Nc8D5wSsd3viGaiwWCUrXYLBz/lpVNLiDP3ZmpXr8im/Xn7Q
6WnVg/QQPXh0a+FT3h0BNyZdf1EuVfukKPCge3/wjOejzz9JD3rdmZ+6cIOJrpqMgz50lYMupNJp
WjIPmg/lB13Z4M9WkGCr0do6CNKnZFas0B0bdddSQ+frBr4D/3bTp7/prLlTWzPLTTMbZXGiUtKk
gTnEkONizJ5M8SSNSocKWoBrZr0KAIEGQFKikinFab1BYq9rSgwRnHnVobpxsdLFXqOIZSk/6M7K
s2qGe5qNASIGUSkfniTpVdl/6je4KVLGxuZYN5fYQZ96SNK7FPO5P47MvJ6YGSAaO9Bp5F/Rf4Qk
ncgz8+vhv/B2K5AJdS0jww3BHL+nMHohevc7hSMWyw1or+46OghyjFjCHBt0v906HEWhib1AUT8E
o10PmJaks37tAlKiisJl2bjJrA0Vxgy+Kdn81fWsVdc3nczayQoVpkDB0Sm0kgq8Ou4+cBA6ewRg
X4N1uXM/5yBPi+0UBXeUPsyfogxNi6LZ/duPL3DvWXWmcqeFdwknxF0Uy3ZNN0X4Bq/U2VgDsggN
r0n6PinjsRNxrIyafPXGaDCBW0dccGPlBAku5o1X+4iLV/g9MMCCd7yfUde4cNG0x+PUxDC4hLF2
TNxAjAOvuexxSL4q1z9q2lVYEULFZigGIgJCwSfc78z/oJZ0f8Kr84ET+ZYrmEvEPuXi/ohRN7R5
4tPhytjBd1Po2h4MvMA85tN5huHbgWvBxzv0AmO+NkycHNHSgItnGbbm03mvw9C0wgD1M5h8phH+
HT4dwzjh0+F/JvDRE/YDywaxE7bfEYiJgf8nYz7qR5gLxxnO/Lgg7iuuhu5TbMjbCB3RKVpjL3Gp
9UVZO68V0Ha3vTgoV/1JUgKUMoE+C6L9JNqjx7xukGFW+/RDvEPmckB/A8vRXuLvEVfIT+S7UK8D
TT1QrQPprkleTS3rvFNyXpPAEkOZroDptP91h5fDZ0l1qQYoH7/wSdtnR1aN0AbEa2tyQMXnZvUZ
K4twPErrm41f7qaV4kvmPdpZsHlRHd6vcfaGPiy5EvhedZReF+h+SUkPprY5cqMbaS1Z6Y5jzvwk
cV1RkhLomkN19diDBzxXfJIHGFYwqdberTJJwu3z5kb3JDE79G99Y+tNYnXfa9FDUfJ/ohLgqfEh
JkmsZyl2Gu7qksYVIIZ+YeVfygTrr/gcCyQXnkoQWTiHRzqEVG3jYcHsQBF3aqmt8DqCvhc+/TCH
4NyRRQqMJOZzJoekVJQ8iQ3tZElbqJZPzNp8J+u0kzwpRi6LfWS8Rr7IQ9K9F4B0gWniQVuJWnvn
vdf4+4mkhp9DjUiSQ6cqCaB8i+KCkIEQfqgpSVSCZG/ublD8FTeDIIJz5OGS44EGFLeDkgSMH0CS
EWAxiYIz8wuQU64lWqMxWETb6MaMs/yqDjA80uRMo9AtDb4+oqAGk6igG0uhqDVKzAD00wI2f1oq
UmGuLsYrQTfTabsswMrx8l8toedUgLdI6BcVsxWUIbiHD8m07z733SZAiK4YFtHqEiwa57p11c80
FzhAVMx307D0ETRzHRAmyAE/ZIjayYfW7fg9OgyODkBqMwG0CxQ/fo837Bs3e+9FoYuFj3Err3NA
zw2qlRj8oQUJtXaZIx/FbMjHYmaF54iVw4VnrIfvmyu8/mwNGKdq7Qp5IySgpmcwo3mgptbZ9jao
YrxaiB6lj50NtJgifIXmzTIO8me4M/I0o+EC2iJyX5mIOboQ4caqBz4eLbLtuEUVGmXYBsWDKNkq
rXmMKa42ONoD9wbzIQUQjQx+M4LUr2rQ0dSQHEGmi1es0MIKudSrQck3cUYYRGHEcy1Z8sH0t5pP
4NOD0iz8gXWKY78KduABu0C4CcJXqAwlzp1HN+jIV7O57/4SYko42Tv9zQoPUdN+gIijTGJgrowt
ZdHJFwdQTSH2SSxs1dV3tK3K2TYeYVJmN/eBZjvYwoApFQdC2BA5fifNAJNnAWwdCT6gROcKNFBi
AaJwFlP0NlWSENHtXdcRTDzvSeE3guDAVRN8R8W9EY5O98Tb0cmgDzfgpcR/SFbTRL8Gu9Ybx4Is
6Stvo0GaQWBG/a1wuCQrjmprinr/NSghnzdOyn7/9LLI0rn863RroBNm4ZjqSr/h8Jp2jBxL+FCb
2rRujOytKODqt5SkvK/o4wLwNWmDcj5NUhNoXAf/lFrJ2RdJjyuhKDwXIPB4Pl5PRc25QcH5orFW
6/HBepXVUeDs5cr2sPmxhYmoeYVhM5pmsW1OdZbjZO+2MX+exT14tlJAmDqIkLhcYiMDj119lSIA
5Xhr7N6vFPqnsH1EvVuSK1G7lrRrco8tQAJ4wDkXrp4ERpBtWDbb3SQFWgaFezuEbVFvrny15r12
vkdNDIp7hccujILydiZ587z7TXnGBRbKXb2RwEvX/QUyePNqH2dYffUuqG1KZVprWQ8a1QiYMEHy
fzL3XQB4QYCdtUIS3WRZywljgCwKmn0127VI40MDCxhUmzi/cZrHglcLfEgjo5pf5ji6uIgj8wr1
JO5T8vlLJV2ToAdDBNGPgma0tohSot7HpdbA91G8pIEPVKxwWQGARqfoEFncEtPJGlXKcWHsm3GA
SqXf4Y5XgigyP7u7BOdqSp6JefVDIMi8Ok+SRZ+D+SpRqSjFOil59iqKp1bnvZEU5nwK6kJ1PUQl
96CfIQqT7NKr2ffQ2h5Nymr7VkhVoUCtCrUPAwNkQIKumsZ3rvB8jpanEikUbgjzMM/WV5aS+Kbq
KlnLlcnMYVY6KrOSqJSzqfw4zzAfMtIStoZiuAu5ic2YkuOJjFZlSsnmKTYyFGqtkKu6jSR3H2xF
beqWA02rOupENri2+t0FbhU3XE2UrDBRNK/uCUAMVCkSN8cZu/rxpLgYZESqJsb5yARUbKViklwL
8K5OP1ucqSvyUFMapcL8lqqSluY6ORSfPG2l24BCUkxr5bfgaUAHoxwqDn3423KOMWtgAV3FoV+0
6tCrgHbCuyPpueXgrmxeY7us8iRonmKS7ANOJ6ksMd1Wkk2/jbGjvJCEA8g1/BPVwHA9OKxSeeSo
41aiQ67uRz8KDiDmeUhtLqVUnqcfLzFd+aBH3dfJEE+a6Hptwk4RJNcCQCoAxRL0itn7XNJWHFAO
eGythB+sWMFbdfnSAWaHJerP3b1kGcLVPQF/PklKxa/mFQowPwGaYYAVxk8jDE39OGk3PEUyT8ux
DZ1fbhW/eRix2pX02CUGZAJsbInqOgLZXAqD+6S6JF3FE99tUbqER76HWS4zqHFc98JU9xV/fbT2
ftqgEYX3t2Z3VQjTPtvtbmP8BE1EscNVFyFfDGskrYMhs8xx9h5utxYHk7K+0eW2ajl0KZ1IWoqH
TEkbyn+HidBhr6QPsZJDbPbGCEK2BBApRRRmjFBY3pZYggRKhuGIOGOrJBuOknHs1L7tiODDRATi
K1nITklFGqxZBkBwR13bGrlL9nLTjmOWfFAqMzrTKMZzJYIJlTBGYvE2c4eYk+z8KaT+teDXCr5v
KLeqlZLrhErC04mwZ/TGRPF2lsmNT8B2B4hy9COw/HlCs/ZG1QgHdCjeF7750YrDcpIaUYuxaIya
p5I/7ZQkqlVBo6RTYE2CtIbkaqVIF4llCLMwCDWnpZEbs1oFeyXpqkrbHEeIwRwlI9s5qFDoQPI8
JUFDp6pjrpGqjXrka4WStAHcFl8iisEjzXb1b1RFAzwpqONYgL4lqHoscAokeGzBfGN1k9TAvhKT
QApSkQgq2WCipIRDoCSHFSLE+SBMlJ1ZRJN7tTFiHoOUUlh9BsJIgPjDSaeEpqFnhrAjE943Krvr
08qm2q2lmZRIDKyTjc3HKEq4mjrAwu8wKQWSl2xNnF6FLXgESkKLQ8bdzAORlO8LKrjk6QKJtWqq
whbLOwFblu8rMR3snlCXJU+StQgJdXqI9c2HuO+aCT7tua3oHmQVSbsk8t+hoG5ORJdG9JyER6qT
YFtxRMaD0xV1+m6FLayrxkpuPjcAnjqolCJgTxLwuHaQqmFfzCtQlJrdLPBTJh6XI4h6TCBJgdiq
riAwYsxJgUvZoX72VoJmC5Js3aCZb7QVh4JCspagyeBDXTgOBvMGSjey8wxKU3oPy0yjHW92mIQ3
edDNUvBOMH1CLVyRaKYKdLLpnRi8i6diiUkdqS3JzdxIr//f6FQ++B2/WtSLcV4ndfehWZbdx2XV
pHX1w7/u2v+KloUqfQ/gf/2p+GeVvt3Rq6U8+U84v66rVBqPlDRlTDLgb3WRLniv5n75/XdoW1po
Pxp4+TYsx8Fn+3ev0iKPHopHphm+9kzfRSE0RIEdW9/D7/ytWfj2Cw7T+e0633qDYX5u7r//DrBt
+MUvmwTntYWKqlIrNUIgHEK8kB9Pgvka/VVURFFK9Z3HWT9YKF9bCt9+wfNNAlhRL58F8zUIIHDs
YeVbAJirtXU4C2H42rZtwzZ8nL8HrIUBKv3/0Cw8p7X8t38I57VjIQQxAy8IQs85nQXT8F6bKC0b
HirNgRJVsPT+9+fgDiSwWu1KUVLkRyrYzimC/Vdm4KSHgy0hfO2EbghePDhQVuCqX/5oHQSvQ2RF
gYXoB9NVR/0tf3UO/sJEPW2xcN7Te9lck2X13B78tQqPP92X5Q87ito22OyehFJSUe21w7P13vvD
4j5Lcsz+6jK5q+UzHxQ+fvbD5g8v+OWjnx3UY+Z1siwX5R0gI7LtPwzz3SJjh/7vdPH7Ijv2OWAo
YZseyfffHY3zYDf8k46r9Um/SgX+xf2WSV/kxx3LHv3yjteLvFpUj0Mcdn+X5fnSni8XKQbfZX7s
2mE4Xl/c99fFr18/45+Os299QBBs8uVdndw19eMUqCnxsZp4TD97gfhLnV8t08V+US4fe1I9B5yQ
j+kX9PzwO70q/niFbLrJfj+e9tC0z7AKJwi9k/vjVYhBivXy8X/DCcgLP+g1M54kjyOU5W17LsL9
l67Bm/tFfCT/Nx2AE87Qb5omeZEc/5EONphn6Dq/TxYnuwjImGf4fjfF/nhZcIpxhL10jt98uTd5
pnWG/+UNI2vu1t3jEGVdeMzyY8Y//xXfFg2yh9NpDq3gDGvjdpHkR7uHGXJrevmYbxdlh2j5/rEn
NR2W4ZzjE94uqmpxFzfVsq6P1rRluM45piS5i5NocXxfg8I6wx9+m3AWVEV9tLKxkDPP8MPcJhXe
Dyp8oR3tTZYJyfj4Ff75GlS9F0152vVZBl7k9cnitkw/CF8+6HfL38vFye2Ju7J3lq53i+Nzy4Lo
gs546Qb1DpPN60W2qeLk+Finf3WHP0f/s2VZLbvHvuTXtIGweMz456tEDf7r9qYvPHdV578W5fpx
mA/j9s6web+D2Rm/ulwALpkcn2YWunZne8DVYn3679ueBSX40o+KE/Gji4PlsFrO0O065UZyTNXQ
dXiGTfbHchmdksTuOT7l+2WeV126Q63peJcFPOMM4/4YF/fLVzfVF2ebD+vp5TP+U9F8ZSHCOjLP
8EmHB3y5EFX3Z7gPfmL2l1W1PLpSwI6yzrAzflq2x1TlAzvtpT/Pz/Uifvxyak+x4a+d4az/ZVlm
nGxHPXMUn+Es/iXBveHJ8rZRCj7D+vu84NzJIyyNj8cdOGfYBD8vq/rVs4P3rHMQI5+T6g4T6eR4
7PD/zjExHQg1eXQ0Kx4ioMeMr52Zz3GanjiRX/KfHnnNzzU7Zq6pGnfpclH+8D8AAAD//w==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a:solidFill>
                <a:schemeClr val="bg1"/>
              </a:solidFill>
            </a:defRPr>
          </a:pPr>
          <a:endParaRPr lang="en-US" sz="1000" b="0" i="0" u="none" strike="noStrike" baseline="0">
            <a:solidFill>
              <a:schemeClr val="bg1"/>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plotArea>
      <cx:plotAreaRegion>
        <cx:series layoutId="regionMap" uniqueId="{FDB257B2-6278-FD4E-85E6-458653BC30FD}">
          <cx:tx>
            <cx:txData>
              <cx:f>_xlchart.v5.5</cx:f>
              <cx:v>Revenue</cx:v>
            </cx:txData>
          </cx:tx>
          <cx:dataId val="0"/>
          <cx:layoutPr>
            <cx:geography cultureLanguage="en-US" cultureRegion="DE" attribution="Powered by Bing">
              <cx:geoCache provider="{E9337A44-BEBE-4D9F-B70C-5C5E7DAFC167}">
                <cx:binary>1Hppc9w4kvZfcfjz0g0QAAlMTE/EgFcVq3TLtqwvDFkHb4IkeP/6TVJuy1L32DNvbMS7G4qCcBAk
gEzk8WT+/X76233xeNe+m8qi0n+7n35/n3Rd/bffftP3yWN5pz+U6X2rtHrqPtyr8jf19JTeP/72
0N6NaRX/ZiJMf7tP7trucXr/j7/D2+JHdVT3d12qqov+sZ0vH3VfdPonY3859O5e9VW3To/hTb+/
/1il3ePDu6vurnvU7989Vl3azddz/fj7+1dPvn/329v3/enb7wpYXtc/wFwiPlDBBKaUCdPkDOH3
7wpVxd+GDcE/CC4ENy1EBYef/ce3T+9KmP9vL2tb1N3DQ/uo9btv//80/dVO/jSaauU8H4qj1rV/
vNo2+9vrQ//H3990wPbf9PxAl7dn9ashWHqZVm6quza97/Dv708fx3cnj1N6r/44mGeivHruPyUK
/UBNTEzMLc6FRYV4TRSMrA8YcYosZFlcsD++/EySf29Ff02PH+e+2gFs9OT9L3jyfyV9rh+nuzf3
5dXG/lPS4A/UMm3GTERMaqO3pBHiAyEEEWQjZHHCBH1NnF8u56/p8m3aq5X//v765v8kSZy7In1S
bZXe/XE2/wNXxv5gMoYRMhkyKUWCv7kyWHywsM1MggUBsqxy7lmGPl+af29Nf02cH+e+oZDzz/+T
FPpnmy6q+p8kD/1gCoI4nD4S2BarGvlRzWCMP1gWtQSzibBBF4HE+5E8/8aC/po23ye+Icw/b///
EOZfa6LvWtq96+68Tb3/oIx+PrrtHQyPN1NfWQmvDuCP090/gAlgCRPI8d1sWF/y6vA/zwp0XvwX
cx7vdPf7ewMj+gExgjllCN5lExB64+PzEBAWMVtwQgSnxAZdVam2S35/T9kHhAmQHP4QpWB9vH+n
Vb8NoQ8CWARuMycI2Ryb302rc1XMsaq+H8e39ruqL89VWnX69/dw8+vnp9bdMcQRWDWUCIZBMFBB
YAn1/d0l7Agexv+FF1PnrWjGU9LcJJ1js142hl9NktFzVMofTuYvPkasX3xtHf/ha01MUD2N8LXo
ZH6aBml9UpOrChldsEq2lWSfVX6IT0igrtNa0pvaSx/jIN1Tv+xlqxzuJMfxEz5Orr1HclLOmMjF
8DrlqcPPl4otBLfq9dFgzoFuJiFgBALx0OvFzljjghUUn9gaxbJuFh1WayFGMhWSGrYOhzixnboz
uSTVta2XaW+U81DIvmFt2OGxDbdaFotOxlNL3cRk2G1otUizT/PDVgx4yfyIotumrqbQiMcpJHgZ
nTKrlbP1VdFoSWzNtdtkQrh5qlMnaprBX3hZy85oqnAruE6iXFbLkHkU01iSgldhilRSyJTlKtza
g+5UuDVrNJxXvBn9PDZVaLF0cRSuU4e0RhO+FH2s2nC2M8uPF3Wa90UTbkXZRjioWbx76WpxWhdy
sXEu4ZCEi6e2DlGB6rC36wLOpa9zr5vsWKbrJ5k9mruqqR17iVRIjSEvpLWVWweqqjpc6JA6SYFn
Z+RtFJBh8BWtm5AOtA6NLPlWE2tta+r2qDps7pmem7AkiS6kTuwm3IpmreHJqN0RpZMUBmrDCIk2
tCvaFz+0FS2EV0zR56Zodl2DzGDAeReWbdeFC0MnKO0if+vqFgMVkpvE8iKefuGo0WHc5U98yBrP
Wltb11a8NHGT3bAxK6TRdEpu22XrIWRdPC3OtvONKryNj7Yu02Db77bLrRYNpAImXA8B8bz2yyW7
etmhmRvNt23b3dgWEpH+oU4M7UWNbkM+1cCkL5vfapgWxQ6ugzcbvQ4NRHS41dJGDcFAlz2fmtgX
Nvu0jRVpFO91TeRgagpU04YzpX0TJlUBnxZmF/u8V5+em4STKpwDc+UExngdbrWNO1aTZTdS7Wz9
WxdQnDudAJ6PRQ5H1JiTCpuo6BcHJ50huR5sZ4oNO+xEwyRlXe4aSZOWkvTTGI6jDdW4mhsvXapY
TiKdwhS3UzhS28lVtezsdQ0b2w7rmp9rS39Rsqjzf+DXOrOBa7dFaaW4r6P2ZFuN2pb0vWBprUJR
W7DMtS/SBG6cWthumIFpIg6iolTAOVtzK6Z14KX55pGC1rls9Wy4VAG90AwcGpd5V0hWtXZgCRWA
LdGG2+iy1t40q2g2pRA6dWk2MFcXpJKERCb2tikWXmyvLvqbl9dvtU6n1a4vhuen2kTDrZvmzGkp
nNeo4ebPa7HVtr65nkB8V21KnXxIIrl1LriPJWtE4T0P//Bkhx6NwSj32Sqz8nmpwq020axub7bq
HFd48bbqVjSc3SWgMjwdGzyXLwPb7Oal8+Vt2zMGL7EsKp6528nn34/foiOGa2de9kkz7hvQs4sD
d6QOY7aKKFw2YjcuVI7b1uwY+GPb71aYZMgDEaPD8yi1FpB3ybxKvefxxORe2pLPap4qz8rIMZpt
j60veX52e2prK2x+e/PW3Aa2vufX/TCnMvoymMfigFvTDggy/ClbL9lfvealzxwJXxyz7R5srWqX
iM5JVjblIxs9XNh3Wytbu9DKr0WyWO7WN2Lg4a32UrztKydQKhYjaWDAaZSGEcMJrPOqJXma183/
5dxt2suI2ua9tLfa20+tK3zpi3uaIAHHMJuD0yLzSYE084ZV4ZIEe/ZUFzujQjc0SpmXrVpvK8ZV
6zXLKO3CMKc6GEwELBp3Ml+UMTtL2g4SdbN2R9r2ICigADzokmRl65NVD70UyB5+bG4DVdo86rSu
vXn9DqpV5lQ6m5xsVXPV2JXI60azlyTuW7dfmX8rzFVBvzR/6Fu1Xps3E8irYmV7O0JeReGQq1Fj
t58b09Fs2WVjU/qmoHte9MrP2+4WjmPYg1F6zKykCFLLnmQFmhaVA8j04Yqe0TzPn785wG0P7e0G
NVTl7pSXtuSTUF4KHr5s29ybWWPvqjTtPLNrYhmt+nIo9Qgm21pNMAimrQCrlsnEiheXz8qfxjna
1cP9djaMGJXaqape9to8LdYT2U7JWvVdbuuzTCxZEGvNvHJkT31GmkOfFnKe+F2jk9gf7Xgncj3v
ROX2WMUhjT8mGVxevVpY02qeCLsvkTPU0WWqhsbf+lZ2AJii2LVTBgvWxiL2o3kcMagQ3djaBWPp
wsLiUwe27jzHeZiOB9XiPBx0aQUsTvYNi80QGwQ/FwvtzwSz8t3QzTuaK35a80om5nLdlNHgZ3MZ
DmN9mWIwcBS2W5cZo2yjyr7IaFs7ZjdhFzFWhluxCttQlNO35vNAOg9OXlS5k2RRGW7FMwds1dTK
wQjOx8FJkw6UrG2c2oltOkgvrdsm9DhGo3BsMx9kt+j9wMf4rJsYlmzMwV42wW61evvMWoopqBEb
QKGW+ElPqPTM1VTbCrxpaZF+a1ZkwMFi8aBS9KGe8HlVkCHMuTGEW63JykniJGndRMElLGEHBdwq
oMwPbYFA2GXP3blI9PMYB9ExsLYIXrq2ic/vKPsBTDJtdULqWDFHr0qoWYui4GRxtmpPs15G6dC5
Nu3BIkKjKGHS+lSdg7WxPbTVplVzbbWXge255ynLlD4Umam9rc9uGhHwlvpWXYEkWAu0VBSOb60C
s2OJl6p0wWbrwq3PNigM1+1xmDHbb13bYBKPfbjVlJHHztDA8oq+jaXNkdeOEd9XPTufIov6wCmg
0s1kX7TRGIxWnCPnua9rH2Met55Zg2W+dbESGy4iIpPdOutl4KU5ntVg4VKJC2+Y5DB63HCBAfAs
7QDz4bQI4szvyAELj3Fv/Fw9clyejG6kQDsG2rWui1NwOy4NLxJmIt2hvJxLmUxBl3lQMaNDY4F5
7s7tpR6PbXq6ekmZm8XhPHzqzbthUDLJg4J7uekl+SeaneEsKLVTGgeVndlZ0JlwZwIbH/igpRHB
/T5W2WkzHfvpuGQyEm4ZHTpjz4VjsYsYyVG4cbrPy30+K6ed/Aj25VthdeQOXUBjO939EruNVz41
idN2QZ84tnHbKslg/1edvWdZ5qD5bG5lmX82W0kyGbvJRyuWzVdsSJo5g3ndJ15SSoqdXk6ZJKbT
Gb6VS0oCG/lWue9rL079vJMNPeOlzD622blGX4sT5NfyyML6jsvsdJI1XFEndZaQhMzJbuejdrOn
2Sd3WsnBU65xzkASVXK6FcHk8L35gC8qb9znN8itPzUud6edWGRyRnbDrpOVTM9tzzKkdQ5OZyvR
nrvlCd7VX1NwLLtTHMuu9nIqi9SPjL0epXUkg1v3PgYLu3OVISP3q5bkrNozf7m2Fod6+YVxGj/O
D8mn+kkdm+MEnr/TeuVNxaQFbvbHrnLZqXmtb6j72O2Ww76/jfawqjRYgtSBBYMdEqrzkEw7O6hn
OVMPxZ5SoLLchUkSVKVnNTddtkuTyzH2zMZtW99qdpEvMJdFGZRTK4XtWFdL4dLOQQ9UXSSJM3+J
lW8gzyLuMrtTKUXrjP1uArc2cyZbZgAOTGEXy0w7C/Zq3EnU3raHo30hYFvV3nKqK2sK+eAJL93j
0TWiz2TZqThYZg8k5ALM8bH3l+iY7MSF6VYnsT/ddsLRD+YxzmSp3Vzs4tStJ3e+KnLXEn437Trh
jdE+01JZl1TJ6o7UB7T4X7rSzcyLKt/V6nT00X1tePXieQlo0vWXVnL+aj/YFXCio9ght6WNDhGY
wqNDzrCQ+admdg7sejCkccB+7arP7CEBPagzRwMnHaPLGLn2l6Fy5sgpbkXnGmQdpAdKd8PtfC3q
o0l36Ai210Vxix9R5wAygb6KyinC4Q4BVzZHrBywfoIqd2tHxPsCbBTLSSZn5jLF4ClL83MVdIMb
19L+ZH0dLspzftPsp5MSyXqUdXWE628Mex6549VgyTKS/UPstI8Crg/2KsuJlDthv1A+pQGsEF5f
jOD0O/iEhOSimp1p8kS5GzOZPqKT8c64L86ppxxw0q7Nm/ghv25S2SgACxxLdk50mn9uPqsDugB0
IPYTrz+wWlqnalekcrkp9vT003zJrowdOc8eq0basUMayVz0BLEqK5x85TWdBEHTfuyC4cLc0QPa
56lsP5mJO9yBd5zvtTtJ6hk3SDm2H7md7N3+Oh0lyELsgFeQzXIo3Aa7XeLkILLBgbgYbst920pT
wBYlTSU6xi7I1M8Uh7mMr1TkwtaVV8phkCZ4v6M0penzXXUhvuSu+DR5lrvs8tsyYJ5ROyk/I1oi
7QkHhKYbh5V2RteiTiTVEa5b5gNIt4tzAMmAD49dKrEE6CssRwk338yC5TRLHD75LJgu7qNdfATP
c1ftFrioRe7w826H9iNIntanQi4gAYmDhDTd5grOdN8dJpnnrqmcCjg13qWwh8EtkJvBtT4XNw1y
5kmq2GmIH1mSAOebsjm1dxFzOPBhEAG8E8Re7jRB9mU8Ue1H8L0yw4nhjcJnn/HgKOC90iFH7sb7
5hj5ZWh9orDmwJB4N+XOmV069qGp/XpHQKc4FLS6EwMcGTl95j3OZ/lR3NHz/GN8EgfJ1wo77HQq
ytF5UX+8agDw2VQkAbFRDkW3A/AoRNRug4REp5iDYdOtnkqkwF+nq2/UjyORqbZ6LzX5jZVxsK13
1BpNSeq6dwkgYOGwTtlq8eqQbLWRka7aPVcFSpGXFcMhpzoL0vWZYvNu/vVskjdgxWgTnJKOZa7q
LSfvlD5w+ylRlQ0OVSL6sP9eZC3qQ4MUQ7jVtgGt61tDIQtwJN5IMbY0jJfFT/Lc3GtArvhoYGdZ
KEjKrTohwB41qxvXtqimnk7A4BybSDkxH6Ywqe2ilGWVZCB3AYPItnZkw5BNCnfO83lntQLMaVSV
AIVygIq2WpesTsFLuwXQMUgTdLAGWrh10c7SxGUVorWwU7Btt9pLHxbDGJRtfx6hwU0xML81A4HB
PQFPt6lw7c4ZNoIoPosthEJuF2CDWBXeZ0mrg361pbeiy9lpMxvYH1d04aWIV1fwpWmOCZzSgM42
lG1avbat1tYcRO5LJ7V0Ku20TTxz9QIts3cQXehug4O7FRLcataKBqe5iXZlIhxs4asCkcjnAqCp
ehpyZ65BTUR93RxahLFPCcjj/tPUzON+TEffYJMIXgAkxKvemXNrvYxpX8q06ZawXACJIV0LUl00
4K6bYHn2Q+pOrCfPTTSmg8PBVBJDdG3HGoVJOY1gsy34um5540MMYAohDjCFAk8kICnfxctK8Zay
z+Vcc28oJrU42YrX0ZwM0o547XI1gKeyUu6leOkbBjTvzehYjbgM8dDaYCr1anZn2lwjrU9t8HqI
HVm7YQXiNohujYI4bBhA6q1wMtUrivQMHr+AyaY53DJmg2A1FJWGmkhYzd0BfN8EJGvzde5yAXcE
gia+0uTzoDkGzw0KVGayQmPv6dbC3garbgTeipcm71QKmwTHEIFNvpEXr669MdsYHKNGMKeeRy7n
mQO806yg83OxYsisbqEzjrFbigRMkqaLHGPBgNBtCGtmZm343OZoKr0tOPEt/PUtkPIcxblX9dym
cfItR+Z78x+nd0P32GzJGy+da4rNSyt4VGv8Vv/0oZMr//rtA+tCvr8G1vFtYWvs61XjT4G4fxFq
e87y+ReD/24czuIQOPtJHC7V9xD6SqvXkbht1rdIHLc+cGRBhIWZjNtcIAg/fYvECfMD59gyhaCE
U9tiMPRHKM7+AJE2k3IMI9/id3+E4kzIDyKQ58AsaiIOMbz/JBSHyauAE4VMImYzAhF6Aq/D1hY9
+yE6ZmKU5D1LrIMASGNnR910RrtLhqt2x5pp9uHKJaesymSNF7Kv4npyKjR7qU1Q0NMRUlS+H99f
BOvwGt96CQ0+L8eG1CZBMcQJLQzH/2OwLodDqc26ZAfCTO7OdVL7mXk/zHZ9hqo7UUe1w3jZSWOo
z0ZQCeHPv/86/Pbt89Ras0gE4dx8E34TmbVoQDjooZ2iL4oP/RWbop3V6eowoqjwRgss7qHujpoN
afDzb+PXgcrt48AqwCuMWZCtQt/svU3GJO5zTA85QFJ3KprzwJqJLOeeu1mbmtdGFh+WUubKXiDs
lD1YZRHmKisPmaZdQHTayjhBiVOOetn9YnFrTPYNYYBXGfAbRxgiwW+iqGOTDzMyWnooIt16mW6+
sAKMpqaJsF/q1JA9oGYyprFrsIq7RloGRR8Xbj6YVwWgnftKy2acuP/zddHXseTt0OA2YGEya0vO
enNoIMN1aU8pPSRDRIO4iSZXdzVyq0g8oTyPP1KUBcQsDDdb6AhBiYGFRVOC+9h2aZDvdEbNHdHg
0RfNfJjnzgb/L+odwP+yM4RDIQaXTn17RVRjytmmSFpxig+jNT1YSWtd9OqL1WgbwEK6S5e5ATg7
VrcAIH00MpNeGnl9DpcsPxG4clGX4QsLZT4AkhCeFPNFH0dPuqLtRaQMBeYgJ/sks78YlvkZmZU4
/vy0MOTUvKEi2CncshDHtmVTcz3NH257hpOoL+KIHlKlkB9HmroWw50LcJ+WuojAuZmazEkVgBO8
au9VlDTO/+tCMGT/QPoJxXCh3ly0OCOoSOaZHhjvxrBHCbh6EblcesAIze5qXvKA1bM+0Ijuu67c
d9yYrn9+GH/mHAuyECBDgtmIQUoCZDv8eBZpV7eGpXp6GKLkyQAPza4WZ+rnPWT/ndM084FGvxJv
f5a28E3LxAIyLDCohDfcioaM2p1Z0ANBbDe1irmGNq9UzM9VVBp+JtByKFl2anYQLsoX+wQBvtc2
mHxqW/aLq2P+Wd5YkDJnY9MiFAjB3zADjwgeFgOTg8q7o8pHcoR4zQkvIBScFeIS8fme2UbqlpWd
OkU6Quh/qE7AJQFMfalSlyQ1PgFLiEs9MxaOfC48YRWXBFVsr2bASJs2j/Zg8hxLiCv6uQLhjQdw
xvTQ/yLLw/yz5IacFdBjgFhDBRJnX1MTooxmFFk5PYx0VodqqaOzto2JZFNSBlOGZBMJfqzXkHED
CRb7QrPei2brlqi6udTLiuQhgBr6vPL5YhOHjG3uqjoZ9v1IADE2jdNCx16EEuFaJS491OezZ8yx
7Rc2ARjMymfJag1Os9Dt7ue8Ctk/f7q3FDJmqFjZFTIZX+8uL4Q1lXkNfJOzZgepBKWDECx3rHp1
aIabPp7Us70HVhakJZ0/i/Yfk3QgpefP37QswhmGfB9ivr0fU81b1doNOaRMTJdlHM/nddqe47rJ
pWCt8EXJkyApCD9sBTcdaj3kTVX+Qinj17oHFP2aPohsQcFCAYT67UrqpFNF09RG2EW54acYXUGi
RBHYAFYDipROgTlmAINyDshQbJATU2vQhLolO27qPhBF7MZxG19V4Cj8Qmmz1xJ1XZvNwRoj1pY0
RVYb7kcpUucLNSHNUYSNKB3LKGwPsy6DwHQJWGYsZnfos9KBtZ0g29QH3PVuXUb8bNUr8ViYgE3a
CFAPYhxGlkaAf6Y7NsTEx6I55BETQauAjauK2btp5J4AqwwSWbTwJhMmZjOj0pyjw4R7dpyaIj4R
WYNPeQpo59xx4U40ukAxl3XMhVdpFnZtHfs64yiYEoQkX+2+PIFsjzKf/KZVpQfmUe7OS2q6WaY8
bAxiR+ManY+7FKtfJT0BCV9zGgPT1wYdDhdXIEIssP5en2HFp4xOJQEUIcYFwCDWR7SAp6xSCzDw
qjwjUzSC0u4BFzI6LRdYu6MsK3PAQgPQPGrzMcwy0CMNghhwylkikWpmSMSZc4j6W7LoZjNMuzHz
wey6LWm5X7J8BN4BLDWpwcebM4tAPM+6mCBFB5ArQOqooQYXT50DqIYdVhwAltEaT5s4i50yHkwg
NrjfCY1npxVR5gDeAVjhlraRldUMOPcazdraEDknrhYAw6KWgJKpbc79aGkdstTJ3iiGwRtrog5p
QlLJ01aE47SL+nE+rcbFhxyU8mCOceV0ptX5YB4AC435oWsm4iwz34HcSC+sjhhBQzIBoO/nos6H
/ZJUl4qzS5BryW41i9oCANt08uYi0VeJ2dRySJDpicaYnNqyorOc2ZZEJT3vQIaejUan3KFZEkgo
qsc92P9BkyX6WGqIP0AKlu3lpIC4zqzFsYvbWioxpkA9E7z9qo+cZimoA6FxMHtKowqJxk7WmDc2
KlYG7guHDJAoDkr4qihusyq7IWxXLDj1cN8Vrj2k01HTUTnLiD6rIY73PWZ3fdcXXq0zE1LwZgUB
z0gF2i4qd7KRIbtyIKGvqoZIWqd0z4bTtCfWiRaAVE5qOFStdopO2FdjvAgA0yO/4V0XiCWywnmZ
P2ZVOh6njOwgQyjZo9J6rCY++DoRjVdASgNAkGnqU9xnrp108fkwYIBP+3RHCp3c5tV8Rnm1KyE2
eGmbQPORgCHf9ZdWPuTHqKggu4hFlddkhQ1mfHJN88a+SHDUOjwGw6Ms22CcrG6f8qZw06p40paO
L40heoqQGXkjy0tvSAoI3XQdGLOsWE6q+FNeQ0RcgaxJ+yo57aIScK+F85uxhpBfVp002WgfooTW
ARiqvZNH9pqMMRA3nuf2GiKenmjroDcih3A9X/IyCZhKplODWQ4pIaVhqVHtWsDWeyzy1ulsA3u8
PjWbpfJQASkBwGvEVW0P9gwG2kDmaQ4BiIrDVSpGt4kherVxeFtBTkIZAacKqOEmehJpqw9qUQ8C
IETIHlrU+cjVKUgy062TRQQxyXKHaTSHorewq/VXA67Gx4h8yarxUuSpeVxGsCwIeNJBndDsMFbD
idEX/tjMzZUmcRDTMTrvrM7NZm2A+CixK6zHtOKdx0oIDGkjwY7IB7Uv4+WgC3uEoFyW+NaSxRdz
1txRMuldq0W903FxF+lMgsAQpwOlzTlsEMIGWWvvIzO6oyKaD12pngw6jCdxjxGENgl3EFBVQoJH
eh0z4LAqDTVO5080umrNFLii7+2H7siWIblUpoaoBwfDm9qkPdMQNVmssgwLVBHHap7EiI2Tguk7
XXTNGbUHWfbL1xhVY1j1s/ZYTlSQp+1NivZF0diftWpvUxy5WrHkzFKAO8VRDCFULvKTKB4dyF2D
YKGGD04KwHBIPIQ4WwMAAMBipz1t5wBBcouHSkAABUqQU9lGdlSN8akFdzhgo904baEdEATqvgST
QuY6lyXG9Xmdx2tGQH4sVRqdmAlENM2lukJTEvmWIPvBWG4TNhMva2ZbYsMu9s1A3agZbttEZn2p
A1Fp2wHfqIW8GQhbwZFax5Tj3ayjk0xM+oIIwOq56Vvd0DuUtRlcO6W9VnfghioTX1f2Lu7s+LrH
gC3+Nztn0iQ3rmzp/9J7XiMBECS3nGLMWSmVckOTlBI4gSAADiB/fZ+IunbrvdfWi973JiozSpkK
MYIO93O+42Ev3w1r3dULuuqrZuy38N2WxvvWYYzGK1mGmb704xinkq/J1znp1COtUJGA5S35UPuw
dQGXHJuIpc70expU+ptDh5aCfjVHM8NHlkvypd50g/ttOVAXsCev5oVjMs61sw7gbrh9EVfnQ0mV
zLewj/zHRiXdxyJ0tgatKAOGmVq68GSt9k7LFDzrSuPH2XytrI0fvP3BALUo78PZgNhSSaYJl8yY
ekzhN6iDmYcoW8neo1982y1RqXNMnxJUp5euSic1uCKQcXjZuv0ZwTdcMjIspZSNKfzWfkHQKboI
GcPJ6pKPSnL1KnfYeu3UrgVf1xVmjIMEyoKlHFtXOA/Fie4dTghif++bFfmw0uU0VFWdepiG0jXU
czGow4qZIa9rthWKdw4fEvIiPGB/PMQskZCqxq3bhUXEJ1aMQ/8l8lx/pfa6LcY7JkrPeWpHsV3m
fcS0OLpnG98owFFkta3C60i898QEDLgQGIRJCJhT84gxvjM4803kFf2MmsJNnDnPk2fnR/SJrN2c
AgwqiV5hPNntr6VvzNFJNh8gfX/3gD7/JTa2Z1UgOezmTuaD9qtjt1cQx27DRcxW+7m1RKBANv6l
U7tOZwfVCOz1H2lpncdeSK/AgV8mruVTbOH+J9PoAJrH12WZzAv68B1/XSKKpArLfjT1pbdM5yIw
6uyF5Ri54ezVmF/oVoT+Tkuuag+AFpDjEuh+sdYdP62bw3RJp5wl3nJo9sAvXTdmHojHFDyQuy6m
bYupbQ3exzlEH6Qw/TPoN4GOzVXH3jl0brw0C+kzsy/rGXXYHzASJ9EWYR5f4BGqKe+DhD8ZpXW2
qLZJW1ZPp40H/oUs/WMym09N6PbRiFsDRg6m3rwHB/uHde38aCve5FXQJYVZksdWUwh9+6gObqBT
Gk+QvAi0VBz+BLyIG0zebSiLYuniY6WkKxapAJdYYnIvYSRtqYS1R5v2YQM9D5NQe2Fx/xtbXc+H
kTdN2oXfexGs17ZK/AxKHst30obXel+aFCcvubL+TOXEsmnYwlNdD3FRzbx7cDjBD5TbBPd7DESt
92CdQORf9+R3NMXwzRZgYTH7WAb+OY4txl0GcK5qpxyE7M/OqxqMJLLOV295XuQUlolx+PyTpBwN
NUVl9qtPl8eBzxhU2PSdeMlpchdvw+dbBuNvFgYfNCG4uwgP08q1h8A1ODsY9PS1Ltgi/5pVVx+X
Dnagr0RqA/7qpAOrEoc810P9wfnlJoa5mtaHSLkNU8ofN+xwZon8GUfzt9B2p8jnJW9cko9KAngb
AGysjUjNbt8cbtnCRkOTreOHjccOBAWQ2U0uqdBuOvWJqErDhtxss8yqOnhg2lTZ0toHj8Tu6A/l
MAdTGX9Z1qBOjaNfY/x3C/C2rdP2EbqOl03tTjEAybQPpw3vtfrhy+3HHLTHeQt+hcUSaJBvfv+2
bKvIx7hlGRvZUZqv3tyQTHYJ0JfQ0syEn6QPhwwxk75oA72nc9+ByfZ/KgZrLU6ITtVIhnR04eO2
1Mh0aGAsW9+FGR3tmA4tACQDp3TdFMtqMbwsvs6aaJuLgE5FRb0gj8es8zdY+qCGatN0BSyaq3ax
y7uWt6ldhcnBpaP75bmys4KvzYB6NupRtWwqpqWMkDfFpZje5nHv0l6T5ZQnSVPlSP0GmQ2sSNna
P4tp6ctld8eAA7DelxGzhwiLOhwx7Ez2uJEOh2w1QBQPu2L0anycxVql+whIPmgnk2lX5UETeAWG
PjU1K3rZvs7apJlSvj/p7tGj3fe58z9kLeOSccezafYyGg5PHizsuQLVsSQo6JjUcvSIcQnKe85j
FiB10vzGxHtkQz0VhlVDvhj2FQfDM3rRT7ZzhZqEk1tEY46+c82RYXmJvaY5AOEvqQl1Oez6tR+C
oQC5qYsurkt06KmbupNUVKKEospF/hEY2u8txIhBFXDoafwGYI2lCaSkkN5QV+EFQAXIm1+jWkg5
gzeI1IW1N/iLdm+YKs77alURjcOU4YUeBkE31DF+TOaxyVsLXB2HVgJSLpKHqvuM6/D36kKcGQiX
lnZrD5uLvjSVBsmjaxwEbVVIWdOcC3FFskqXdAJ0s8SLBnJQvcixe2zi9XVEE4z6MTHMlMmvxUOp
XAxkesS2kG1wKY+9X07znC7hG13BlPlr9b4a+klHqS50hnAuoz43ullyTUqXdEUFtzfblULnqHD8
2InLNJh/0uF572sHZM0L8y4qhMezdR+g74ZUgUsI11Spn7239emEMNaxI5/dsoL+UEuY9nsPcE0X
wTbYq4pFuk7B94WEJuNTfwUCbQCJLschShTiD2OESuvqb/th0vYxrsIlAwYqsp7ZF0LwO71qrG8v
5BRW+FdYnwNCWqrUw6/bl7Jjo3mUvMe0Hr0MSw3yj4Yy9YP+HPLvoQlASjPlnrblWLUkAH4Vyqxd
ai9dI1xjfHRjXP/ukSxCFibAOM4gVhVMsnOMaQKl4mfzoVxiU+Yc0q81jvoEnXJMcLrMNAFwhuga
+vxQAs4zbE5jHWHiEq+MzyYdOwrCc6sJEgD82iKUUMogPHR99I0GJnP6sAgTHMkg04gD5wn/6sn0
6SUd2pPpfDvCiNvmXFh2sbTpM0w5yJftwbUxCJTU/gSOau7ObK2PkRRfB3/8EwiU59mNaHITjMMh
0ihx/yhwylVEAgBK+LM3bWNJwdXskKePEd9FRvzkdW3GvLfDcoUEur6JRAUFZou9IAlUIrprA9Ry
UDh9urYI/FveJuh0RrckqxL2AcXTB95JlxJ2QZXX4F+PgYgRWlmcX87e4OX9VoGw0dFWRmtDDk7p
32ESBw+cq+uCMnwOGjTaeRKV/mJ4SnzFi5i5FnRg3D7ev+odIMtayGe61fvpn+ftxNbU2zfQCVw1
mKgAjCEdJ/7+9v4chpLRx2XGiTtSoGegb/vU2QVcVa/rx5FSYMaTWjbEddbTdHvO3J/bpvqzHmR9
VM6Ix5V4R+EDT4h0LR7vD+F/vuK08pHuAaLpRPxOV/4XA3B8nLmD6NTbNTnVwrvC88G30aqv3Rji
I9RlYxLAJ9ANKcamHz/6Uo3zCHO/lwDYlxVjIhC3IVribPa6KiPS/8BUDMQRWbsyGYes43gLA1E0
cvy0QyvTuGunzFbLS7wCTcX8EynWlaPnQV4J0MPUfnDZLM5vn0dn/JOWwZZz2G0ZpO0HE67gS6Y2
72EeonBKBuLG+wxDc91ZbYGYQB8Lccx04fzWtuJp7mv/wFRd4tc+QZQRWbNjmksCQA4pXNqubFqw
ZmbZvlhNf2zglXKMJ3/mnQBLZho30E1jrCm6fxASMoRKnUEShZBuInOybK9f42C5WkLr5xksdtDU
DysbDq6BIkotX663SrluG8XJLdDWDi29II4IvgsoySnsMA2q3Uqk8ZL44sZ5usZW++k+D092b/bH
UfTqgEPKHRqKm6dqG+81nIMjIyvJMUSDSPJdeOnl/rlRVb/BvXiIyFRf41h7RzN66Au2KnniczqE
1rz4XZQcDVqLdJdB9BYg+5RXIlgQ9urkxYbyyYYhDmvRr8dWbvIIOilBxZ7cIRoSdDQjbtFai7Pf
BO3JIZPheTFDhd7rdLF1czBkUc8+pLLURQD/ZGKvVbsXEVm/ydoTOeyN8GoHYKRaP4VN212VAS+i
I/6wjk1dxgQveRAEbPyu1wPXz4Nvo6Ku4uAlrF+7PtZgRRsBNkU+xmNQ/1RjOcVgbBveRPmoQ5p7
ZFoK3C3flYf8neynPe2d9rJo681RRe9tNKG8r25/wN/Vd4EqjcM5IObGvPXtqSdMXcJa/TLa2CfW
q+a4LzHYzQ2nKwmBFi/R150QBwMokBf80+vDKMlSOCfOaqVnNKrdwcSMY0Jh/OKGoYww3HYsEQ/r
9kx2esvaAdyFJZmkQJTmrLFBBTQGJduGZnsd0d5PSDhdlFDfiEIOo3F9eIyizrvGenhLtq5MPKXL
mOP8n6ZeXpWEfiIQU51cIr6ZsfrhxaQ5cxW/bsjeXAFcvCN8G1wCR/aUQ6M7j7v37m+1eg0oPWHc
jnOlA5bdh0+itDhNC3+AUiSeZytqIGwVCjUV+iChHz4g6uo/9KwNHqzfqxR+bFJa6+9ben/y/mfW
IVwe4rdhR/cG7OulZn79tq6dLRt4wBCs0AIgcIzOZJDTy5Kw6YSjsE+V65XOZ8XCq6ocLSSnW5pI
Nizp4uAE0HmFOjKIQxR/CUYPiH8LGWNXW6YGtRUa489xXfmXpKLJURu55ZEyKYcsehhXnSBaCg8c
Lx2+Fln909hifO4rktUhGGJ8jl+Bd/3lu7/atQKr2Dc2Y7S7Wt9f8B7UCreB8zJPVHVOB7SeKFg+
5tAC6CptcDfi1aLIEZmLtkJnFzcgc3mXSVV/NlThUN1ywsBG64qlugmHUrIkn81TgoEsRToQ9Jju
6l+UI26ze952bhuezTVPjrH1yJmRmZ988XVc5u18f8B99Lqz9hfzYlTS2GmUXUgt+w3MnFekUO5f
KXfT8MdbImOAbpAiGAsGGEN/nlBg/y7iG/ryEFeljyFp1rtaz0vv3di78x7Y5gIsDaYc5v51SsNZ
efkS33IwSwAvyPkpkDbQdCP0k5hewRHKi4/S7AvPlUkdnBAcjtIp6fuTNRhCyMbftpX/siICys/v
9TX4smoXHpZgfFkNKEqHcl240D01rYAmtaR1ZXGZ6dKmagaKLBjql6VIKXhze66pRY9HJ1vU82+p
mTtFzF68fYVXhVY95zI8dR3UaC3Un9B03gXV/wgVbkTKlW3HLj40I0a+jdP1MMymR0oleR/3qHlp
oiqNQ/F7ZghoqA2v2IVeWyC0hIPS0tTvjXgI+DCno0zGrPVadFlDq1KpKnrEFCt6UHcalTMdm2o7
19oxjFX9A4SmrvAnieYQUkTqd8lXunjksvbemzP+TQFJI0/wIokg7sdiEvDJkie/g0CV9OZjwSx5
ahsI60GPErXgw91u1ZLOrJhdqNPd+l0598i0kxa48dppQC2QwTaynTF2pmxr92canLzV2QNU/oPg
7HWEpZWF+6wLbwZYMiPsMTVJMbc+gwzC64P04GOEI8tb9CT+5vVZECG2Unn0exMQ/+D15mFiRoKF
D3KYt9WhHvsDLAVsG5AjL4j7BWnOw7QGSY+jDYW+GAnMO/GuP32IRLKPIOHqm+Tj5FTU44+oI/Vj
7V72emPHvfOfAzFOB5AzFjZx/NhIRk+K1BWigDPIxnUGGm1gYwdtMRIjCoghSzo0Mq93X10WgMne
HNfo6gacNyP/rZmcyyjpXijmbAw+bdZ76hvHwVCKFVNPwIBlV99l4q+FDpI1gzggEHlBIEOhLmX7
6JrCRbnbbgQykzBTOgQzwlG9LF1VlcH400IMP/JkPao6qaC/vgoGAn4i1afh3u9QUKSKqrgHFq8/
GvA8qZeguWY9rDQdYQ5q6ujs65GVKBDvdSDffBKLQvDq+yr5nrdLPJTOQCVYLbiGDmX/YAb4NJOM
jmBni2SgXyshvieGrtlItzEbeCzybWuCXCUNqgKm1bpROBMrmKkU0L6nF5Ayri92zO3WUvIYbe3X
qaZwPDrz2pr51+4mfBT/rA26BQ3biTQrsNxhjFApyriFKNLMxe7/tZsGEn6jwdl2AmUo3so9WZrC
UzyPkMS+YIDnbv2VjDeJA440cqNd1hotD54SaNObjLf+AY4wTrzeAc4KtmsAiaIERvYeuqHPEfj9
GnIz5tjFgGkoRNOcjEg+NJLrvOv5y+6xj81HxIKzmJyx36PYOFNFQqjJoDuv+VYxFAt6+3h7f8J2
85Gs0X3BNxYeIE5D8ggumlX0APMVNX7Tn0DEcHvE9tOvLMnd5NZ0ausxJ3NQdgFEoBXzeIKsabYv
EDL8uNTr/u5J9ZLs8QFrAqajnVb/rMdFFyPb3PPiX9pbIwnxy+B4aOCRQtWGEYdtFwcRtG8OI/xl
VTkFO5dvaL3PCK2hJ+VJl4GsaXOU1TDzuGbnsDH4BOn9eySm6b1t6vCJ18vTvCTihVjEw5Bi/NJn
MYxVUxl+XXvUhMob2wPx4CevPpp4ybblsqK3IxHiQ7M8AbQcr1YfhiR8H+L4B+/VeIy36Ki7KXoa
1YxckalLBIBbJP8xWEiC8Smw/VOzLxc5U/cmYRkiSj592YVXXWo2xFc21+ivWL7SpDrsM0sOY4RG
aZS2heREMQcTTEdyJPgs6kJZDjt/GxrAwTE+f3Pw3lerQ9Swy4cOxPHCxFu4N79nj0LKUfvwIJV7
DOd4PWyE6sIf5S+s9cCI0Vp7pF78A8gWScVI/a9E7FU2NRQEc2ePY9NkcxffNl+45wENFxYyQHlh
yTd1MzsqIj6oU9/kapCOj1ZxRFf6iyj8a9QyAx6XEpbRvluE/KKhQGiewpoNnn0x+ochki5HBzgd
m9Erg6Xo664ph4QNIBdYJocxyRJITVnVKB9WMFyiBX/Rl1AMnyqafzHtd4epCh5CxeMrbZYj4g79
ycTjmCnaZ32t6IEESAvRECc0PKQ4t0gkoJsYxXHAj6dDF/fZMAuarX5soVnNwQFczE/40VMGe/Al
Ri0+0Lhvs41jsYhvDfjDYWqR0dkeZe8hXIPwQWGgXjbhCIfLsRcRyAOnmESl7gAvILbboLrNDM3P
Vkl0W0yTQiR6QtMbHOYmeZ1N6J8rQWtsdYl5ATA1s1o+DOEqDtvWncHqiGLxIpmqYYYtCT88qCU2
MggculW9RSVtyPdqwTtXA47okUgHZ9CdfFTOLG5gikLQ7cKpP2GXS5JWac2cgQqJHhqKYG5be6y0
V59pAW7e7+Fntk4jwjfrdPLRiig4N5kPLrVY9g56QbRsOGo4PYWDCErimzlbduBRyc7HS1K3SKNN
p2Exf5lIDofl5g0yf42zsEJgsdk0kl/0pws7/zjH+5n1GyZ0LUQ+2e2ghe6vpsO6mdgxhNqaWpw8
r/PeKn2IuzA3TQTHkIEd4VFksuF35A2ZcCPDmhbHcyAqLB088J88JMjOlQPepSdvQKtKDQ5v0DMZ
q83Rm6MG7tkKsXVNig3O2mStzmqOFSSqntAW2qZFVGACXxGANdMYry2vjlTF86ntMFB5GIsEgSXu
gVPKoI1jQIjqpmwkhk8RsYKYLjnHEIyfAVEhuoBdSKpBYn1lXhlP6OBaoqtDoIOC/0WcDAroM/LK
4K97rv2OKTvG6Zr4ZWXCPzoegqKNgQwGzVE2UsABaW7HhgVJnaxnHKCPyCYdGMbSp9Au8EcDeyXG
mKznAgjtPF4Xbh4WjY0kVG0Xtqj+Ue/YrGP3ACsliAffECx5aja35Hxxt+CbrXF4bUFeLfo92nCr
xF7/PvrzWNYV8hCBby+7rUmuwGXk4RLujzOuHHia6Yx8lMlGu5h0T+I9rzYBU62ZT+BijoJMR5po
ggkXaSIIEkhijphdW4MQbMQaZDMFsKsbNZ/WLRyUzYisDaQqtjbantfQR9NZ2biIZ30FtTBhlcH+
7PHBFhRTWEbICLAhmoYssUw+mjHYDsvGx9SQyOVTO2EEpXF17pavbcatT54i5bW5q3xbRg4ESb1E
iAsimUYYZPfNwckZF3gmsVxeBVDBN5mQS2dw3XTQVreNP9nokA/xlm8NLl/mi3BPR2ToW5FcVpe8
h3v7M5jrI/rCGUdv+18f7s8t//1/3J/zel/jRKAujf3OKxAY+XaPnNx3HbVRiI0Z9y//CaPoKEa4
0/I1m81gDgqI5v+Mj9y//+fJ6LZ2QePs6tFp48t70MRW+JzVE0x2GUWYv1dUi7TqzAb3Hutj5LBf
KoVjsruvgrr/9fX95dy/9OUgT8ge/B2Buedg7g962ZB8/Of7aEMf2vD2133N0j0Ks2NFhlk3XbJQ
hQeP2MP9//3zB3yNrOBERiTqbqmZ+6sNxI6I3v3L+0NNkJWJ5uW66KZFW8+RaSQOD7fLvuL27yVS
Z/cVSbBV33RHZXlP8SQd2D3OIYXeNkncn1pjqkor2BuTrUQFRVxSdJ06NVBYJ4jwuzwoujXHpYLN
qqX4wffw8/7j98jXyGJzCIYvllGoJw7NsZcAebgDpP8/vfO//u9b9EJEWu5X6W/m9f/Yove1MaL5
Lzsv76v3/v6hf4d3ovBf9w2VkH4Igg8kBv357/BOTP+Fo4NBswG4GIdIi/wnvHPb4BuGDEt8blgo
4H6wyv8O71D+L/wFNPYxH8aEEM7/X8I7hN3RyH9iGSHw9QQ9XoTfiZfhYwPtf0cn44UrpTYRHKdd
v/Ak0CnrhraIrphHLdiHFuVtHtCu6EO/R5dpzTqG1RoY9HH3SnAtQB9XfOKDjZ5I9AjOLg+IW493
blGNBmtHsEgBcO5ylqP3bk1TbIv3jm1LBgLHDLuyTnuKQPfsb3nPF1j67jXChCTmGDimfePkfcfu
LKwckFg/oR76ADd0VD92f/bdfBsr91cVjX5JEwDvm3Afq31uvprQBqlZL3uDYHpExo/Wip/3TV+3
pKMY+WtDOIRgbKWJOZAd77T9aazJQZpWpQAxhUKF9uOIPFaGgGR0Xn0kggXBYq5q4E/IuRIcHAx8
MFjKLqw4tprVDv0Si087Y5h+0FGg0923PNn2HI3BH5S4EN0mf9ImmVNcaYxCs/7Rur5Kl659Nf7X
PvnEntMv6DEf2iZ5R0eQpPeici8vePtemwpBaEGJPje3ByDC0mtxTEE2L4wcscJgFjMkdS/OVL17
cFIGdD2kg6OLUArLXXLmLKoxcg0Mm6tWUe5tc5j2CpuwGrx+QrEQjsT0+99L+e77+bwhfEDLOpVd
8rzh0MIaHkS+dwo1Yhzexw2VLxEOydc6mG8I0wXgJQkynWCLjIuDk3Eefm7pDyrJGYK7eJeCj7mC
5HHnbqUlX8NmACznY+tcg+n65DjgKFzvuPdFLmN0p23/O1yTL2sdHFahPvfY+1mjfJYr6dbCr+CR
GIYcM+LLdsy2IcQCh3i4mgD7XEgwKIAB8RlhrbTZbZjLzeCSD92rCgKKNYIYVj0p1xzLTjN/Zerk
thrnLrNwWfsAoLB8G/fWlirYfjpH1uJ+ACSo/YJjsVZ0+2yHDtmggbTT3+sL7zsLjXRzvnux/fs4
4hum1xa/P/17A98thstmMFprGx7vEVXXfwe7+5358opuDDRqkjI5/eri+IDdfBpCDpxYbHqJcmmc
xQIzHx5d2P+5nzn3z0hjxRX3c4MLrT77SH4zSMUAAC6gdNvC6RAjhYqQqK8wg9/w4/tD5fU4a/b1
EN62D97PPHSHO4XnKbEXIfIw67Y1HKRuAYmRjFFObxfGk/oBm6beYTgdW+P6zO9CW7QL38/V0GLU
kALe/YBVBQq8+UX59sUAhznsLX+MOTYz3lPPGiIVT/ocE/FzhLwH5PkaOwSwKQACKvbiUUikhDVF
P/X7aVLYIiD8GyU0P9VtAp+cAN5ZRgfjZIWJ368G4J6njtF8M4qBPmX3pgfKDS0NktNa31Y4cIGQ
Njqlv19nE74hzLqWi4K3Ovh4hyi2B1baeWjb6x9xbefS4g/dg7bmdq6vDaTfT0iJ7kxuD9VOUxj1
3TpNWPeBxjGYsvvaTRph3ZKIcGk5vDpE7U6up5l10XYMbmu00Jr22BdjN3SCI5Z0GgjuHkGXNPxY
JVoGCIjPAv5sCsKAZ2awP7eINOWoIHDbmQAlDPRLGODWTtAEx+N2qlDlzzjYsAFGsPnnfqtvMfjU
8y4x/s1C/3EI1GQy4L9Xj16Vx+Ysidcz1NzgcQOW/YalQOieBd4FvsG7yBzwo8TCS+4SaTL48O7Y
7hEWqayNl9nGzmDBMwANwVOXwN7b3B7khCfe0/0BZPUcRhfIUr/wWnsF995MaUUlWjyyjyeDedkf
AafPdKheIosZcHARLVu7375t9HWw7NWa6jqt0/oeerM+Da6+glKR2bzO/J3PdV82j7rasYSoJ8tj
oEVT8GGcTi7ZsbkDcHkKEV683HbiYpqiEjvYQnNRNzYHyfPqEILVO0RMwlqnYn+ZvdCepLaf2KvH
gX1V2PESjPILUb7LtBlhcHkPSQ+Cj6DqneTmY+MLci0HbE/9xbt2TDsad0e/Xfo3HdHHD7uL8GdT
8ZPlN1rFe4FC1V5MLb+CpK2zGtl86uIa+0ngVHVtt11Zo4JHJ+eHlk9vNG7F5y6BbPkVeZm6ulhZ
uDyPW/0e901/Ipjxpe2yqJ2Scm5xxFWBDa+ein7KsefHCfTQcRpk/Aw0VcOhhxvk73/RoIbmJb1H
YKTT0+pP/WEd6uiCowVHla8wyNFmQtoq9BGxJ0HpK8QrYr6hgwW/AV4b6jlL1gGDVc8wQLXde0Pb
w+A3w3fVLIjicf5GAoIclJT6S7VPXdq5haM0eZla9PZjR8Agk6YxT8Mmfm18rY57M7IURh2/oHRi
Y9D//HJVLYc2h4dAb1/2HuT5P0/d//Bw++H7c3Vy+w337+//hzXRJ+TzHzPd92tQyfDA9sduEe3X
esfypOhXN9MorwaKriGssQIF4edMSUSCOJO59lT3tsP/DTDFP2F3xTkYp/abwCKLUO7YojHwdYP4
qKeTiFrzTMHYYNitDygn5BL+54EISS5LB2Q8CoYnNaso3TnWHcGdxu4uAWV5mjwkphr4JMv4yhX8
yobW1QF7Hafs/m00bxIyU3DWkFiob2SZhJ3J491AMwDck2FDG7b+bFgN04v5xUV2R6q39Y8ibg4W
RiE0COgao5mjdGB4NSqeLm1D80AFKAqx/bIl21KICQM77xOb+wtYFuKHTTF0En4w7Y82ghMyhe0H
lhuSQgbDdv7f7J3HcuRI1qWfCG1QDrGYDQKhGAySQZ3cwMgUEA4NOADH0/9fZM30dFWXddvsZ5NW
ndUsRkC4Xz/3nO96ao5NQsjHjGCohlUkRYGsa8ocR4Hhbr0Xml3L0ujbuitLnEgQWeTge5jns1ev
L7tb2uJZbGeuv6sLK2q/ZiwHl2XFvLNO0w9rmZ4zIpf7QoqDM3diq3P3Z2eGP0W52Hgdq++q9r6s
dSwPo2jq2F6TepO07XgTWNDPfCqCyAls/2C495k1PPGt3t2hmo9NDsEkzy5wVpuhBxVXYIY2sV/e
klveAqrq7Fq/JekqjmunHDonbvVYOcExbAheGH6B/1a9WtQ5W4v4/ZHuNgqJMZ4MAyJL3+NOW8cg
uDRGFpEQP6ZiGL/zR7y2GB661n/KCifGIb4z6NZuEZ3okGOt2vTwfhZs8Pd5Tv3gTqjxKTUd7Nq9
dLlgmlVxk3j9N8+nxZUhaW0zx414ANdHFKqnZYIMo3sj2at3PRQTW7XaIaS2MX9XbKlih41RtzsA
naUH1COVguJ7BAM2jvm6NWRzyOxp3FQUUnECzmNTrzPu6wab5uKx1EzWZ7eimjwge7xNcyMjf2lc
pC+7P6jV3HBH9Z3MAmlEZeVNkN1GXHOqvSRDE5wIsquNbQQnIxRLzNqaf7OJTDpYuz4qnW5doiKR
yjvyvaGTQ1BhmRuQ8TZrlzlcVyquYVHDvYWyGgV8pdjLkh9gU8rN2nvVhvQBRxSjKo5TMV7qYHUe
BsNxNniUq3hxKG/McFCHteALe7lhAiaBpylrKztgPfje0dQ2fbiqTvuzQuDfWGkXW+6AkY6Ty4Ob
Kph3ZT8ejNGZIzPMxTlkJ9hi9PS3Y2B/lvRr+i49lzX0Qj2hHUG4jOiwmfe2TG7zklZZEdT7wVHV
M/ENXmYv3ynlPuXEWKJutE893Z0pFM9NtyYxbnOeF91g4sq8+qPzx+oi6LoSQKJF3O7KmcRZMGG/
UYN1Hxqxr26GQtLo7RIssZncTDrFTUx3TEsaKbito6Fx6o0hee88Mog9+9umMXiqmjb/MgB/ibB7
s5R71yn9ueT2R5+qfZ+IATtzfd/PqP8tetwK2ysjFPTC1Z2u1LN7YbfflsQ9SOxuZZVfVjqImBbp
KNSBcxb4GHxHfgmsmlXw0ovwgdDKs2fPTgRFj+Nc6g2/XEwneA4znKfAvcqEwGGt7fvFo+SwxZ4C
4MQ5kNKHpw9+CuylPHtJZ33GOfuCzz2Nm9x4qcsppCCDrGdL+IL4SXjN1DdHO2k8ibOf1xgbqWc4
inpiB/IFU09Rvc1oQJziYJq5e88AnSLmat/p6ZZ+ATazhZ9qm/WbnT9kGd6htnznWfxwKxPCX40H
rfWGb2Pm0texklcyft/lIt29NMxTq9V8SDLyFdgCbGywxgDHarU1YczCehSagsxGp/To19FXQ6G+
PrRuJi/SePQtondidqiq+vI11TSwy6xu43pxVdxX9t5FrY3SoHiBj3y0S6L5nBD7DX6CNXa5kLFl
LFs1GN2m0eiqPbfPrItvivo/kq6H83dywAvzZcdq/VUawa2EkQokOqqtZRu0t16wtaTgxritOvhD
2UecT75UsHz5UMrxxwaRbOsWCo156CtDnCxrO1gpbchxCHETs6wt3U8vTz5Wb1jjfpHcJ7JCRYDc
tbindMZ8iL4WdgfLFScbYQxWorxVqQ1KjOKF+tV/aGRBed8je03jfAARnMVrM3wkMrj4Ft0vc+3o
CofDCaMp7XN5cEnZzpPcNlZwbFI334RFA5I2P/Vt+x0xOPZW0nl9d02p+6dwXr/MsjLiIaWsMgt1
wjz8RRZsOMqA1FPlPBTo1se5Ih07JUXsKtamwMeZwb9i80/jhObQRrbDz6QT8/3aw+ez0u+z7U7v
9IVR/v36LHJ/DwH11acC37hGmnGgxRHeOFzaHn85uXLVfcjExIRu+PJ+1JDLOmMNdgHfjfwHFhvB
iVaHvAHcuCm22/64rI0dicLFSZIGMNNc+y6VvrylX7KjX/cadNaNNx39TlUfpoMuXRm/4E1A7lp5
4srFSY/CcaIZs3FsjpVmkVqS3Voz7wDSEDGoSb1k4bLsu3Z4CLHsRLld3o50+W5s8qg4VQp1LlF3
o851umfigMfFopE11RCwGn6G1oC1kQT5ocJiM6BR9nYFwn4rvFYhhtM2TMTqAKMdBk4gHVcO6T1q
MScdDAyCeJVADTjiNqzbS5iSDVUPxgp8k65qt7d8rO+DWWVRFwY68rLuOGQpB4upvqtb/egto7Nb
FaVTn8JQHNwLziWWmerZXHtQYmGQs2+5bZTNgbGla0EGpzEenObOulqX7PYK+mvu17l8XE2M/8VM
w6q4q/oKhp/tQLb0guw0FNl92qVU/dP6kdjml7LbmSd/nDYZzxbLjTUSP4XEP0fO8JViMNlN2Tmf
gGdllB07PxUNSvvcbsuB3lyXOP0u9DJ/P/D8FVgIb2uzrI81NUGghnDnzm+ZTrh9cAYmtRZHZ9Y5
aZSexx1jl90TA83XX1q67kWYyDVhsVyk4hSQSzYF3xkAyJGK9XPWgCs6Nha98ex3H0vLxiDW9D0T
KafqNlq65WJpnIKDbX96fSpOVW480Msld9IURA1hgrg1gljSOXeh3X7xRFREXSdqsbNrUGwHpiXP
dUgVwREqZf7D+DJPORqeWsdbp2yP8xjGM9iOTZt3Kzz0/rUIx0eva7xNQCA0qsYKxyVOad8rP+tS
4gNQ5qtuvDVaVqCHKtf2buq1d+u3Y7yO/gu+TyuSSTMSSG6GQ5/bYDSKPXtdvXeM8Ctsqvm9ND8a
Kv+d02UkI7pa0QM3rMNKspKliYZ+d1S0Psp23tnSfwvm5lnPSQNudlje5hnK54pmmJCArOyPuQE0
2K7ZizV1ZOssQx56n4xYntPStvoAO0ZVARBMD+h8ETcCZFGfYf19nyglMeDRETaEJr9ZEivlwJsQ
r1or/HQWVV0IubRKHLXtHBw5Mxm2wrIfDdbIXdVZz0WSsB+19U16DSdnnYVIuvS7Fpxu5/KbWqU9
OkrNz1q4atd4P+YWE1PVulncSKMhu477iJiZ6rhi5GkcsNL5oikF0YoOqiGnJhbIciRL+BitgTqj
HgkwfGg+3C6ZYAG6/vyjgnJzY1SmJmLuXyayH0G30HzpAWIKT13Fjrm/Ky1/E+iTmdnqou3mXitm
XNAf3vXySERtJR8SHJNVrLE32/sUbW0zp5U+igHwYjHBcJvVW9gXQeTar8Mw6YiJHc/T2rzYo3ry
Cn+btwMgSu+QVnN1TCdTPrSTIR8KysEbhuA8pS22kMBVZ5l5051gWW0cz7hH2/LaMyM0sKqPbLKm
nx/9zOgizcnuhMBfv9cGCxO2TlcOwcNSdQ+U1/TUMucYGKl1Z0gcBHnLXsUJniCFfUu2ZNuLxHzg
HabwxZi3stHAiiZgTWkXOd4SxKPQSST6keW8UvHMcDKsTndBPd/PHGoiNlY8kkeoQ5fJMeWGaOa7
+p5XGCjr1fsQocg5iFd6Y6rySduC65abiPtw542Jzq2y2ckbz44sD12Yxv2M+N7pcLoJ1qqOKrxs
idD2BcDdjlR7isAkARZX0z4wuD3DwUvCZwnZCCEEl1avzN2cJJHfl+0Ntb61VRgN8iLMbvriKN2E
iEFrFhj03Jc0vKbAFGuGdE6FT+ll6tvVQPHsCjpcVHIYNvwSNYWlLhPXgwb917PeVSzrl3G8ru15
tu7NpTuvIQk+S9usTgCE0Syp3Xkws/GraC2LkH29a5YZv7fFCt1Yw3w3h19TmyJUrvrZw/Ufpc6M
/UzVXBz7Z6kpY+WK/JgZ3qvAqV44P+e1v8Wx526XMm+3QVrDTG3h0IBa4FxaYFOeLf/ip/5R47uq
1pScc/da9zyWozO++q013SxC3OdWe3UnVs59WK1bZ05+SJ88CUE549gZvhMvs/xUlSQxKx4ti3V0
IMkTrMHjksCi1Klp37bBcrQ9jGeVhbWNWOf3VRUcG1aZHiZALJvaHrHgOtwNyt2BvPU2V8vnZOFa
mNoqbv3PxSezOZSfoaUPgSDnVPpcYx9xK56U021UvmJ0JO1MJj4XIJiLuwnfAUbAlbDlfWAmF67g
zkuSB5HZRFnkeJhUEvfzirKXWvWG51fiSpwe5rBrYrIomqK63ZCFtne6n4/W6txp3fi4i9VPQ751
RG9rP2h3vefcrRKfn1qbmCYKSSfngtvn3erw+/ocKAfkzCU34hADyWESD4Tws/dl7YkUT62KxhI7
Fjm5CmPezCmRmMSYt3fFsv4wmoLXRs8/+EIiYriMsc/6x8asH8PLuqbzyxSOO+EF7dkbxR3Mu0hL
UkmByyFWJMkjgwaCbc1J12UdwjLQzbEtO/gC89nr+nvU2C5OxuzRytMz2YAhsggUkIFj4guceUrY
YmvnYXlU+fCWBAGxS3fe56Crtis1SUyDYz9OLejsmuEuGTCDJsGm6fnMpClRorSfcthfvKggYpfA
29paXkemkm5T4XtBNHb9fDDmlaLb7u6nJnufaUxtc2JMEswxQP/7MhGXzrJvDdN5VJ2kyHTLs0hp
U1g2oo6q0ucQ32iV5giKNn2XBNtpyQnQM2HVO6FXx63F+1azHTF/Qo1O+y4zLU7XZiG1KyZ1NcxQ
wqmGI0P3O8UTse9NE4t3p9o482drvwQl55rMS2Lfn0H+Zx7moglqtoGswGkPzkWm34dgPDf1XJ66
St0sKc6BcvRuAKcdCotjF6EsWkxlc7Jg6+2IFcATttw7VZHR8uo03SxF2GyyevhQWKL9LIQWWvov
PRLsAn8O6yY7S6DYNRfCF20NUNl/yefl7Pb+fWeEJw5eWwNWc2q9FnxyD39E66FEzB6E6H4jsvmy
jMOryXCaNTOeGyLNt2VrP5uHQRI5zPqzhQ89HmRYHxWw72LwHsO8Wp6T0thamSxiuokFTuFsl2L4
AMqJHb8lXRB5U+pHxggpvy74gL5uzysTgrbXEhh/IGA6Qv8czfX95GUuSc3PjsM1cSyVoWDEpRIB
gefpabEoktKQJLFrll1E3qfEp0AKw5JFiA+SHuEgUcZRjq+3zXS3FoL+FjFlfZCpOvtgMHZJnuWx
bT8J2jrbtGVba5L6nGTYmBcU4WNO2VURQiXhvqmBgUWzbO5NX4IN4ng/p+V6ayfLSXJPNgLaQJBm
1a1Tz5+zNnC4u4gwQ7A0IB6a46rsGN18y9y5ducaDAtxrPowlJL3DCtVIMnXhSsY+2+JXN5UUsqt
U7gGNRH4c6+/KTOFA30+pXVwzjS5SNNHM72+tYAwRlp+YIS3RZHcj7X4NAdugwCRsF4PDbqbmBck
ds10RXNgXz32Wyl7dedZt1lvVsc86D8Xi5wY5/USXL3sT/j/79U1HBok5U9XMw7NNZcfWct7zVHN
KaZwX6ackR3yAxfPOIBlnQ4NqCUCxeWhWFxC71jawCiQCy6TjTScGWSBSVdRb5J68h9NLLE5FVec
qRzGfwOCAC4fbH4x3uMOyOHX5hTfgY5H9HMHPYw3/8l2rtJNBuJ5hDvrBPuhVPZ2Woggcv4gDVWX
xbZo+GQ+SSC6dOtTkeA19boXtdY6NgFpsPNivNHD2Rz0S1iJl8JGItTFuPd0GU/M+YvKCYfd4H+G
WMIP09eovXc9AzLPXdpzc249llWByVCji4S595UFpRXnjOXaqoYWVEmc0l3isl6cuBSU7B2nEb+p
XgY4EGVxZiBRF1jGZiTEdVDheixzD/8VAgSm/1V8yoIIusEmcVOUNej4cXGRv3Cg1vCcGt6nxCnr
dynbDRmBHzXTS/o5pbPh6bgOKQIXtqsB7XPLmfjYUC6+6u48EIj4EBmBXRPT4CSP1GIh/8zEkUU0
Z2TsWxdx/bCGT3XYXBxlY36DwYytd43ctJGw6R0On0BFOCT7waFRPE6UXWjOum0+eyMnNt7bWC8X
8gB5uFfOr4Ko2Mn8XnM+jU0aT0fR4oTwKjvb5FWpWATo1Up73aUZUY8MdtpqWb9ymnLEYtSzZSbI
B57/ruBM4MK2HixDWQ+oc1Y0pYjBjhLvVXrFTuD+3yOZ99tlLsfNMol3M592MOtNM+XIfU09u7P4
Vln5fF/alyW8y8fafmOf4HsXHvkvKHWa0AKaSoC31KdbKnPype6I49zUe0moaNOCK4itgXEUKf66
iL4y2bDCeR2nD0jSzWk1+5IctLrkHgOi5iWL/SG5LY2e4tS/irRAvof2IZ9WMqD9OEUE10AZ9vmb
324sY4S+slT3I/rwrp6TXc02s836FFeHN25zXZy5Bd1TGQQPOtEkEUuoFFX5qL0AW2L9bfQxGHpM
ZZDCxuUuMVxiud0atrcchMZiMrYwqQbHiZOWtneV+DL2++9DUeJPZLAYzVVBgI+FIUNJXY3LtIDt
S0mx9GvGNKLG2YkRuLvr4aa3m+vJwB3KfS2ZcHPFTgxJ57OnxmVHu4ZSCE9fsp7XqrIOoBoz3jzS
4YbJuqfFQfvVeqxI5GA5EIjKijV1oiuGK6z5mtjwSR0xjYIQAwAh5F3Xrt8k6yKadnLvpIRjZjPT
B1SDoa8OZdbVhz/mF5Gb7rwwoLAvjlZj3GTheG8OvBPOitdXdyK8hEm1k4n3VWVTt5e240d9NbEu
c7mdHrnJ5qC+WX2soW3mZThyCv8upIAK1qFD/GtBnwdtt8HzSi0Ruue6aI+NH4oYvwUrgTDOmI9/
JkUx7ThJL+a3PlvPS7UumFMehcIQTwB0BG5mHXo6Zxs6bERdYSdgc143KVjjQznRbUbALaYmbsRk
xQI22uQV4i4bJ0wK6GhsqRzgsAouPHZkFHksq5EQyKA4jY1ULisNML0Ujy0OXkSY5MUePq3rKMnf
Bpuy1G205oMfD/kEmdWlWKFHnkSt3xVxe+3pM2fqmLulAnlj/Vx1Jbepc/X+XCchaXSqjqbm0WhH
caz67K4rDW+HI4oEcm/2z2Vol7vSsGwa0jwvvUn2bMIgkC6JJIgCCWJKOnaQMd9BYsqOgnlof3gY
1dRsjA5xbsle3fzJt6yVES/JowOaHNwYtsXriEpYu/ZBXNNqi2ujyV/NFOwE9+7aABEJ5I3n2MxJ
DEGc84adkZ4RV8b2eZiuwwP0aB0yc4gF2qXvWUxLSBDAo99hil5oZHSmKf7+OInno0nyP8kRPM09
I4zo3bhx5WtGiP62U61L397k0/iI2N3tjOvUQcOG+WZOiRlP0zqvGwdNDyfKmjAYUaiLSlq9FxQB
2HEJjwcNgx+ur2bFXfV0RlaFudCb35C8tLaxzRrArFSKT8fMv7dBQzyRl8MzBOzRDFBFqIduG4Y/
poFZW5oeuGd5pAZzhElC4avkQRyq6lGxD0M3+KdT1vDrz8asbOZkZuQmJ3KEa0AINE30N3CmNS0a
/3k1FbinCrfGxupTd++L5qCyqtoOq/FhoUDQXqkvnhSClAaWTl7bM27Rgk6n/VEzC/GGPhF/dDOu
z86O2qwZYjelhgntlbgImDee8CD27EdpArxnMtd1mABn9esfJBlveOGW/RqU+maW+btXi6eM7IDh
5adZo2vD9yTiaO0WQRjLd5JTyl9tnXy574PsZfU/nSCdjr/dQGVIFkEwHaR1CfNZ9q8UfiPbLA59
GSYWaamC2xzgAS7bzt12pcvcSs7nxA7kuNUBnCj8zAxPseZXx7acPTwkOt1TfSzQ3W8SmQQY14J4
rXEUBbAENmhS3UrmQ3tfpW27Wzh3eOQ1j8SYesvGHttPjrhvwWLhgK/8MxsgeEVT6ZumTFd4DYW7
68buEWvUTBDefww5DghOJNU87hHnGTxTo2pqXZ5QnrudQGbsr4m6p2FpXtfMJSHbGO/esNicfRP8
RDDarg6m39MIfv+TRkTdu0V44eBA8aQ/hby67UYwww3z1QyISzerCaKGPEbOMRMRs9sU1MJpuubQ
neplQ5fZvanpRofcsnq1d6bgTVBs0bS3LChESJmtIAzXO7hG8GHfwCYkemdnwxYC48lwkwf4RORb
rhbj366m33+sTIryyuQ+XfAVjsbF7zBuooibN4BpmbMX6Fc4S9OOouNt9kk8sPWkOy2yhDew4Zco
cz8PlXWjyMrSsLll2cZ4dP20fWN2UXd9UszELE6uTrPYLNDGF2++7g76W2YxcdXoUv4TAg/p7zkU
v53Jc0L4fOW40jXJO36Kc+IV+cFhTfIYyVXa/PwfluryOuC1ndKfIUMCt0VfUGM4NJ1nr9pNDJJx
CyAFY3d9ugv3j3EXvwfNjlnqHmzNYd+j+TMzr2MUabLvsNI02qmODDiIEeaWDTBuyssM59wfA4R7
tfxAIGffZ3zz77Ecv1/A1GFJMOyZTqaBWJ2TDUqn6yJnyydlqS2WkHKQd8oSilTaAjMuTx8nSUM1
nODD2t3OZyQdWfOB1w0iQhX7kjPq/3dhP+v25//6Ty5s04b3+s8hAP/uwv7ZV009/mmCgvj9M//H
hG39A9Ah6oRjgqoOhfN/Tdi+8w/XcXFoeq7lmRYu7X+asF3BMHP+Gr63bzJBGKbw//Zgu/Y/fBuC
xZX8HVimcP3/Fw/2nyHawg6FgObt8wFdx4dT/FcDtkWjJscFdUi98HtANeLQKLfmBeIRFNJ/uTB/
g2S+Tm3/Fww0bm/Pcvimbhg4wM8wtP7Z7Z2oqbOdJk0OmomRLA1X9X2CAmt1Tr4lONCbP4i2HJXc
dqY+h3Xw3hnLsaxMQiBT9VH5FUtuI7BWk+TEeBLLhQLMlUCPgjp/yQPzGSeY2Hge1OdSAAKDhkfu
nn6vi3q8LKSNCpHfAiw/zERikKJBPkxG//Cfv6j/Z971H19UeAyKD7lTPrf3z18080pamDIID5Qh
h2XEG+IUSJIKulfEWUhaZbkRuf0daeRXmTuHdukfcK0BryRXS6tghG1fUfxUv4D93pZoYHFAZY3M
ILYIzBVBPSKSNlq93YCU6CvrjT5ac2PvYV66RyzURxYvZrylrs024Zz9VJ7LgtgXKWFLNQ5rr9mA
wytec89VbP8ckFH+ODm00KLYZLO47K01MvyQT+rysceJk8vsY4AIJccKgorvuvOGKEu7QxZYL3Wu
4dtx/t0EYXEoAlTy0HEEP5L/sgp9qNv5YSJVEGWDw8gsRiquP5kT/iDN9JcnbSzdMn+iJxTbM+Ei
vha9KFd+azp4cEk4fTKttthw7Jrj/3Kvrg/dnyIIPJSMEggtEbLl2d5fHkqzd1unGtfwkGUGroou
eS4c+RGOGKVrVtRa1sAZa6XwsxYinghUyqaf6YmJw2AQ00sUKfUyo7kDJ9UHcEOPjbHmM5FYktI3
bVajQ3TB+zJ45Qa7MIhiVP8iA6udeOm+b/sFcfA6+ltfrLcJHm1spznZ5HCg98iGiYWT5l3Dc99N
xrafifKtbvhVkm+8cfruHfPFrcuk7cjImYhFGDuCcnGq7PZVzfVD1fDg+QvOR4wjuSU/BlE/4Pgd
dsyQAPynbS8mP3pXJAYaMgxXf1MyXtUxh2mDHoyxmbNpRJDwl1vDDs2C8GJadDQSTT81KwpI4MA3
3PJ5GZjf3jMIluZBFfLE/Jf79De3KfAJJgRBQA7ir6NNBtdRSvtzeMiddo7xnjM/PhUa0GhDWOpp
dOX7f/6F1t+9xEwLcXidrwmZv84X4EQ3VK3Fb3QW54SV9AHGBo6u68sAB+Ktzes7B9tSlAfqXWqe
4LzhDvuNLbeKbmGfp79gWdCBpzvx7T9/tr97ZgmtMFuHxdQOHfaNf6W22xaAHQ4r4cG3b8OhyfZk
MkHq23yIink5WG28CaNc9V/uwd/8Wte0XHoGAS5F569TL8KeuQXlbASHCtv/IoJns2U9oAD+NXQq
oT8t9/Qgn//zdyV39O+3XhBDuoaO2Kb+bY8qUssOZ17cgzkyEC9nmtlMVi+by9sERs2G/hatXrpA
G/clGfxnWZAN6hZGXZM1+GVZ4amacLYxnIDVP6vOXsHMgYJFJjGlxkZe3lKg7vGvYAMoNNlg00dH
Kj1JIKh6cAfS4aXO3+reuNQug1MnLjXdEGbDAAfs+L1bQHIwQl1vV7TMDO3NB4+Tbux7A27qklrQ
YwNInVMNWCxqPlINfMqvUwZJZByNqVeZ3Mihzwv676P5IlsUZxDRwGI6OrAIvtHa+R/Q37GC88lm
NMNYdkh7SYisQ8TqFxb3k5Xgcy5yzB0tOk8gS0glkfKulobrwlMu662bshmYLmY8HONRyzkYF1CU
LwhNkNCfnal5gU7M/5etlfOqfkS2LjedMZlYIMNnGPp8sJCLKzrn3dNrJJlXvxHa55jQdbhdsSkF
GR4DtIxGKYYno0pGJU3K//JEcCj/6yMRmCbxGOHbfuBdZ0D9+QUAVV2qbO2XQxraU0S7saiBHiD2
7Q18ncAeL4wQ01FmtWfHSfCzAITikE8RDfVIL5yiSeITygDHWRP7DMyDFcwKh2ihdlXBRkStshEz
Niv6oYSXFMEW23qhlWJBQQM/V+4UC3o8qqJGl5nCCHsfQ0jFd8R0ZCes/HqokI2YJh0DqIKd4wuw
h/5mcFbcaU0Ks6zSv8bauyFRYcauCL8a89hn82PYzN0unyyI9MO4t6Xbn5vV/SGNQWySRD8vbcLY
0EBwcPOiQcZ5uz45ZnYLMfQxIEMdeUvv4AyUAluA/R6qEoULR7NgEApwSPCLY2HEIiBIvypKrNRi
Ps0KnkpZekdWTO2yyXjzQLUufab3QeW8DGvzLWlo2/aDeOtBV6Np5hDY8CHghe28hPFEiX8blCje
3mCQuVZHwjt5POG54PcOmwQsWar641hhiOqy+ckp2oMNHSQwqzz25HzudQHHgSvkl1wq93WcYXIv
3fRYd+IXMOqGSYftrsYzHlltWNCe5XMnRQZ/Hs67L+BTehIkR1ggPK2oq0tG+CKx2Z1Q9bhWcADR
yM1ro9/NV6anOOHRSCm+WnlcloonmZ/d2B6na0ZaEulmTPHICY/qFLwfAHKdFEzAtbIgBsxGlsWb
7oehzWGb5ihxMBC6wiG+5ZMprDseCeZZki7s3Xw3F2TWHKcCuXqNZ6QSW20t8NFcN2cnx45Ugh8N
3Bb/gFW9awEi8gonWNPyqRDdKUe9ZDa9vemkBuuUZ4dKdYeyA/2StLvZF3tUBLRBLFOmD56jgEfL
Y3fAmk71FDR4nDWaauq1DJKentKhQ/i1+hcmoEgyPM4lm30o3QNh+8FeP2t1w9B0wKS+8PZt4r6K
DsnZ7CQuyowc1jXgZrK7YKRhFbRTe29m8ybAKSSa/KWWC3yTiRRVY8IZKNuXhSEh8RrSMw5RqOG9
A6CoaKq5JLawmlUY8A1/2WWgFFNGVwQkJqJZM894Wv37Jm9Pa+aA0lTAYY1PKB+I91jMF1BeyKRU
T5hesHpN0D5r5v1y/yuavifRLzcDaTN7okIVVCuNaCs0EuPJSViZV6wsoQt1CjPHpizyCz5o3idy
VETc1UYprPKuYd+uPQN+PYu3eoTkq2UO/Sdavjm8NtFCs7VNoNrCUjnLomCJxqHbNd96B+1kyG36
qZWG2JW0SUT06jNkvmymfnSsNkcGmcPPhso0iOSOATFPdSCOl90cQobRjh0FRn0GCbPzADG3fvYq
q+lnh7wSTWC7WdnuhuWkvO7b2KnncLA/JPpEt9502gaIEzbFVmqfUec9zK7Vn99K1D81JhTd417I
7g6sDwp67fdRMeGJ1iQi24z2RgkXwC7DT4AoKYzI5akMV3oYjBTysMXTJcOdVrLU1+Dn7kcI8jEE
YvoxMklJ11gk2gE+mt5AmqC8nerkeTaqzQy38G4a8Jy2dsnkA65O5r625lwxW4m4reG1zG2f5zem
1zHWvDDlpTXC+uA3yPnEgi9uyjAVBmTassgOxsIYO0WbknMj7gPtRZkN+aB0YZbw33wJ5gENypke
O4AvhcvL3DZgIDt3fPHD+mKM7b10kD/rYCISiQOFaMS2G/CeDKv/AoOvPjKonhjQkrNGrhgOqyqR
2B7VEbsHEYsrvgUEyGeSP/cDovisWTQzBjWnJhggGt+es6cnmO1pZGJgZCWFgnUjw9FjUUhGkB2h
3o4S6u+EQUVg48Iw6TBPN6BNMM8vbahFNNiK9POKJ5ZG99yw3Wpjny/cKxnqLyP/4C0ftkkxF7EI
w1ccmJfFYq9GDX0hdwQmw+L2012LLiR00qOHK0V2ub91Mt3EWdsRwJnUzqzMWzPg5EcdCcRPDRHG
1/c2dL8FuMExf1HgsW9iCz2RIrz5H/bOrDdSLU3Xf6XV14cS8yB1nwsIYnY4wnZ4ukF2ps08z/z6
84CztrOyqlo69723RAIBmCBgsdb7vUOh+D8UeQXo9AM+PdS7EiiT3tS1KaABNAlp9oWGZtKrn0Ts
gr0URyyMjoBnhcdYn3rbkPIVY33MkPIh3rai+gxL8iGlebHHxLyNjCGzGyPZWp21inuGkXFC1Jzx
GUUoaDUTD/y6y596axZJzS7mRIbkSvDs+c+1fEiwccZjDUg1UqyNVGAb2QTydtkXMqqPRS5iygkz
FOwWyfmga9BL2ogvIIqOeCA6Fw4rFD8AWjOyu0gAOjBUk1gELJ3I5Aj7Dn4kFnergc8zpFckqn5q
HSoBA6bAVhqlp3wC+ytFzZVLwr1Ftd5TmoP5hIUMPzAuoJX1Ocx/bDKRXsl+8ggDGSMoyFlj6V+x
GjEGJXKkqH9piCnm1fks+5L2LFSXKBTvUuhgrmA0yKUFuJ49ppNocdP0Jc6FjcQ7tx+jaKOjlXW1
IoEIY0kfQYTtBfKJrNHPPaRqwMFMpiw0PBMscWzAYjvYFlYmBMSsC9dxlFRKVsDpfdHZAx0eVEUI
rnkNJKvWIE26OMhNtlPnSpXAyBUrbE/XxI0oBPU8AKy+JhpUARtLoG7V6NqF7iqhSFh9OGY8Ip6c
YB6jvYCGDn1jx9eFaTMLvJe57wl+de0+jeKW+jSWtIPhTftuVmVnibkh8bHYKwkVH8ywkPRO+Wkc
4gn7PcJ/I7BwKrATVZH54GYjG5sWHUyp+VvVtA4wXyhfJs0pkGD7k/z1WJkp5kxV0+zB4XlzgH7b
gRFQUYwwMVLkmwJfTHJMSIaQYWc38k0kU+CN0yu3OK9dNVbQDeuB3fr0RrSugSmfUg+VmwNVm3VZ
Y0XjC/FHW4XnfkoJejezD01KbozgAqWGnv7onz1vuKGbNFC1CM59Xl+zOsbBI8RYK/+o+uEQyupK
Qtxjtvqrujfn4SfcMbtN8w858c9yIzoSCDfDH8PCUgadhBnfdK3Oe729Dm3yQR/qgJEg3RTItpE4
8eoDDDNFzGNGM3CEMaYxbfgrU5hqLuTrV8Z9IzRVah690mZuhzJ29rhC8qUBYzdyppKFQmGhKDbD
nCHdCmVG8PPguVqbP+r0hPbNXNSL+aHjWiOXg0dUCJGK1yMmNcsEupWA7Wx8ot+Nanx2aoEjv1GT
XtsA0pT7CsXzBC0Bj+ayyh+iuPlRN/RVll93mVvulXDSqPCOHv1sxW+DDYEX2T6YC6LLHBxbBNKl
nroB8rG6stD8VOaKAu+7DEkcS+NgF1biix+B/vRd9uiZ3uyEhoolij8jUqIZMG1xjVUdK9NgYPhX
S2nDzahbnK+obcM5jgLua4Olub83R/Adv+kZuHYU4ngIdvjuMuzCgMkp6bo5qtI4lNw1/Immnyrh
1guG2USUD6myUkoRHDOH8lKEBBpU7TOjNrpHooDod7rRMaeL+ECh3XR7neEJdBC7aqLPTgWQ0zTh
AwkeIrCKL9DIgq0Vg2Tj6ULnhi7m3mB4WRkeDyK8Paryn/H8Wp+hv2WQ6BWRU+joDXAC2Jo5SqFl
yD0RpopJkw4BvGt2hUwwzDD/udBTrpI0uggYuD+A8BaYS0ith1JMXstpol+LfhP7rehH7cWfKsxf
A8cufeD7RdUpEAVcynwStmRxZo424l0ko0PzejYyxluow7lt5bxdYe2j2aY9dFtM2YtQgkruT+s2
K5yukaaVpFsB9cqz13SwfUe6cFFYvJmNd69V2TYaVcOplHhrJO1bqo9o8jt5lwCRH+XwmLQJrkBz
Ic7MsIxFEraFGqI3bzXOG/Z8xwxTQC7FjGPqE9rTYN1JoAdVkxauho4Q1R8CDhFt8fJTmh6/foRW
YjdoPOPtDCv2WETytYZLY1Q/PR1EIOvHQ4GLuu11ABV6NLM0i40BHczRxPxRgnvqqKUHhhH3h0qV
vVUyMz16rCdyhU4TmHuGM4OBMk3gpHShOQ8d5KJDK/FwLz9PQEsDow4Rrxe9NvwQWJ1lj7LIqywC
Gey1/BbOf2bH4tSvBK+/m1TcDr2p4PGIFVIWzIuoAZyEJb1ponbvhBD/w8EClWi4KkYEioGK8yVs
w4vggfUud108wHqQREhRA72TfpjVUyL2KfQfAsLSZyAE2yU40oqfcXsFDLHAFzGEfkgiXDCi+TNG
bSU3FPEa8vIDKME8pJ6RGCPVLlWl/khgOTuWR3iQKH6gpDxl6j28Tvh0gYUagEsaQpml5uzMQOXo
84xqWSgtR8vjN/q2uDyisjgayGodQyDRQkfCM9/gbt/E98SRnKIcdL7LGculoWrarZjIq2SCdeyn
0g2hddsMsMHWeFG4Eze8PZCVyqAUVC4DjAPZxt+dAAhyfbm8ekotNW7lbTql9Bd66LkDwHBeqOFW
aqBIJWMMbIS4sm36Ek/a6NVXQWEk4dhJgBJVlO+TVL3zzDJeA9/zOkY8DxU8cDMhr5yoI+YiDWss
O7Jma3n3QY17XeBB4sGIYOY0Er6ZrrQoj5FtMlKYrGGH8f6uErRnn9IDo4LCLTNv3/jxe+8TyRe3
sEATc/pMxWsz38Aa4TPYPcWvYQ//p8KWdiJuHFu69CxV4qUvjE2qgM6JEbDShBs4uBCQBTce+AUR
BvFhqckkQvQJvMLP3JsPYYJ93KRdaiLjXDpQdYI/rAG3WiZywF7usUnN+hUxd2v0PSOPLpw2sS0v
9UxGDvL4U5xoadvqRqGptMUwlbFmQ+7RSvKBAr+wArAX03Ijw4eGiIYDhoivcC8Uu5GcO5uIsIRG
pv7hed7NjOJ68bEpx7ug859EXG0pP8u4lUIotzoyfYqSXrDfmTvdQwFIAHPFN6w/yoKkuTEMDppU
wMKixreNVABSjDy3pGnRrgQTLDygTDi0XW1XhIO7fXgX68NbVXZ7XrErTx13DPiPVp9DHedBgVNK
LxHmhl2ro7eRG+HWt7aEk+3ycluJ2NEO+TqG1+0XRb6jUvAUqs1FrHGkBZGSZKrbgNholhh2bKQs
4Pd4JAONzpjvi6tef6mkhEJHMl71ydhKqfHWEe6B+ARykCSoyFendansdIluYRiFQFGa4lSMbwo5
eiqwtnSwhns1tF6wawiMnZIc41RiXJOh2YN4ENidXp88C1ZQIz+UVeaYU3gSy+SEwRhR1CJGK2l4
nCz4Hx5e7lYl+gckV/jKJc+Nz2AxNAnp7UQopAn3oyEiChcnVN2h9ix5k7/u6/JEohKK3zGMDukU
WSsBmza1aTt6wnF+wHy72+vNJVTBM+2w3Y5TOrqypnx4k1xiweOVE+QRTtVTcqxk5okvolP8bbmy
gDVLyEzCrCGvSqlCwOXfVZzBXkqT0TFU2pBuEMZDDVeftqRcKbRLKMMg8OWBgghx1CtxvyxbgXcr
KfBW4tZMQReV7Eju0RaZe0atznBFwAI7QLLlZr240fsEoq2gSPsmxtWNlpFZfFPk/TK3TOKYTK2Q
dze2NaO8XyYEZweMcWN6a0GsfK1bPpiC8AjmP7h+BE5Y5dDyfOXeb5XwWKx87CRSnrwYoaoKLLLN
POqTQKYMjetdy+tIO4gWfyjnrQ3JP8J356+JZhXwj9V2cIO8zGCQVF/Juv/rCvc/8BFUfQ7C/vd8
hGvzFvwDGeFrh19kBMzc/iZqIjU0UZdmKSiV6V+OcJKk/k3UGWtpEvlMpgiv4D8yUuSD//5PKAci
lVHdJDIDWps0w/F/d4Qz/ibyH3nfOM2h75G1/x82gqyZ/xgxzqlhT6GI1JZ0haKsrvwRSEy9Nwzy
0RxvdAkADidpitzGPMr7bVY32gwuXNiW+6/ZPzdQCSzChR+niTqe5oHQdA4DjaBvK0fri+XDko3Y
5eSNkEFw9Oesw2wUzgEOHYz1zWNVCf2ehDLTFaTpc8iF8EwmLuIFvLQ39RBH67winEggIAS43TdQ
8srjJjLgX02zH10QvQTC9BxIEZC714dbBA+UYHuynkFuUZJZjB5UOI1JSZ0pbaH212GvTeDYfFUz
tbL8dpkVpNyc7pdZ/IEweTEx7V91XgOABo3x1w4htMtfl+K3wyx7/XaVlq2WlaKOEz6eqBvcejrR
XShThOro3fMyS/UpQWcS4Ajh5ftl1TJZ/B4X+tO/Wqf2DbzS5ZNE9f4+S6uBnd2y5/LRsvv34rLu
+89ky47L8j/N/s9/fTnQ93H9sNB2Y1gN9LigfopzUMIy182Ly9z3BzWsxq9139v5gCcQMeetv3f5
/njZZVkMErLIRJw0sCz4542pTUwQCedPfjvi19pld80HJ7WX2ZBoCnxFvk72j3P6/nvLsf74U8ti
MN8UoK8dsp+/f59imBMhlmU61LKTFWRYFSNcSXws5ikE+WzfqxF35zKbzLZgelruE7/KN8uqrw1B
W7L99yZfx1i2/tpo/vh78beP4zrg77RqzOh/mV22+uNwy+K//3j5E7+dpd8ANgcW7H96Fag+KERl
+3j+KsuWpY9cx7bo0a0qXuXUqOblvA5/bbRsvixOQhDtcU6bd11WfB9p0ht2WpaT+fDL3PeecGWs
X8dcVpoC0R5tCuJfBcKtUoCMNdLsPqd9z7Zehu2YhHXi8vmQgQ2RxMSgSEAzpkmxggJydkgXhI40
mUuqadpOIkVp7yGwx1u/PhrYV64B/0aMqoi9npCT2Cbu3GS9zLPSjHVoXE26saR1/Jpd1lICJU3O
B5Oet1kmy47Ldt+Lvx1yWbl8vGz4vd+yjnozFfYI68TSh/lrk2j5jigHMbFXwWuHYyRmyYyCkYvh
Jc0rJAtatgWvg/dKhXhp2hcAT6KyN6c5UMFvB0z3ZkI4UhcdKbE4a+VOk1o+5FoC/N9VBr8s9lJ7
XTtWaT3uFmTH/AvjWRa/12W6UqxymS4ieejZfqoUSPppGdGwV8qTGiFeA5HWt0FVKhtc+DDTo0u+
T3TIseEkPaCZg3M+hzntPaAfCxyzDsmWKWaQsAkptIZ9Ga6WxbTCvrThW8hdi3J+xiEjuccngLzf
nDyyqHUWJKzAymRvVCXh0FaLPrREkdo+akoHDZpQgbT2qfhlLS7jdQW/02p4Q4iKtyax8t5LTEcv
WnFbzpxlazat1GYnxWWuNisVSkjrkETItQ6rwNV0kLqxRiaU+NBt68KEEbDMfq8MMSZUehLrF+hu
mcAgyvffi8tchRHBWklV6jg8SMskDioSvjJpBwRAnzbQRRE8+LYUG1wVK73AVrHnEUDjJ5H5iJWG
IJJBXLVn2er6rxtR+ce7cbnJlnVlgubY6GDWJoZ4EPI82QB11ntqY3znyuohAP21vMyVcguaNVoV
umIFS0e4hfsYJTe/sFLQ4DHegVs3LwcmH2FJxK/SwxPJEOipaGPacjWKGUYnZo9ntwj6sf+abUpC
Fmt5hyx27YG47P3KLJHdgP/72CWbQWbt45levkzKdqf2WFnqGMrsCSY29xT91VVo0m+GjEdHeZgU
6mP+WohXweCCiOMKBEzYMfIfL3W0Hu/FzFaCHcGlr2ZAgCU1GAZRzvSYbIVP+D6+sipnwg/sMyf+
ybg6RrK0KfxnlNQFGhZxO7bP7g+lOJHvodZbXLzA0zoY5q5B0Z2AIA3jPxIdMpPItJMvnkHtSvVn
6711OM2RVYg5ieVgG5ZgJv6IKVoluGLwlirHFv8kgnOoPZrbxF8HWLxDOc6fg3GXTh+y7EbENBbB
HjMvzQc2o+LuxCbKTKcDAu/Vq65uofYryoHxtPGhM+rWrpqFd6xLJGEV3eT6YwBtH3ZP4JoyRlEH
FeOY4KaiXi5uTfKAGiS+uBFt0HZNLcVRZVNzOQE3axocqjVJeINgu7V2iEwV/Kg/h4KMavJS+/aZ
6FpyAjiiV9wi1kszsuMIFzqO5l2GAWH7lCKdbv1z0fzUuw06hwN0GwyPzG6jhfuIsd1ALOouEIh4
M7eUJpp078d3BrieCqPo5DO6NLckvnnmVnkjkMomMVps95AMZHLE6x3pmrl4mqFn0o64vspDqDzC
ZkvPI0UN4C2yiqG0fZJdLD5Xj4QZD+IWoZ5O475pb6WbtF4JCfY0Lrqn0LNzhJ6U0x6jw2C5/a2P
MO/a3IQrpKx+48QeJRc7ni1Ld4OyKYIdBRet+mgMZ0oOfn5jxg5u+zl55tPRlN+jiX4kzSQwDZ70
1oUMqFzfmNUmmPaVcY5bbPr23cRzoVDQBjeMP3P/Ua1v5ui9A2EWXO+ICFB/g1Qgwdr2E89LQ1vR
hgncpgNSEd/xFdTyjtptpuJAji/sLe1nMLkBDmyE3jV76TOvLlm8K1DliPMF4zqhNrKxe+buxD6v
NHck3IJbULLVkVxDVXzNqU8OTjis82yNSwjUFA3TregG+7JsLpM5hnkgi0UaVuKxuNPQ36oPVoJs
YksRBL9NQhCq1YA5fn5IJrev6DocDfTsyLUL2F0Qd48TWjt3eB2u5LZEW8lyE+3SyLseTkTXYVmN
RHVNkF8Er5/SebJtkaJOB3yDpI/oVRc41cHu640M1CLfUfo29LX4AJakCi9idhMat+GzRuDIRPVu
L81Kbyd9sZR9zaPgY7hwLnBwEsO7aUjtCdojTy3mFmJYOAgjJHVNCqgx4vy+6vuDPDuL2R421PGe
eWl0iChEz90IxIG+E3sfU6GKpIfWvCUbvoq2KXmzo0MANMEEV7NxNFc5Ucgi+xzhYw5WXe0DD932
un+JewymNxGmsdm6SDcMi/JnAa0QDSdBW/oKR3+OUgubCNcGhBFb6cTNbNxYJ+WQbjIcDl2hWfMe
N1ubcpkNlY1wksGgerxCEq1AySbKBio6bhWH9llTnssWpN5ttu2d/NNT3LjacmoG8QNoRhKT8IMN
5+TVcJWOskLx3UaPeS2eIEzhfqZYh+QgwvcR17l8nxH8IlK5qWypP6Ka18V18N6Gp4mAtnYnvCX8
XCXgMrX2mkBPkm4gqUcOtJan9KbcI157ENxmuiMEY6J6W74qyu0cSgWwiR5Po+AbQRLeKMmNNBwF
9aZC7FTaaXEd8zV+CYZwsJIL6NJAXNwF5g+xUwKh3JiV4Rl5tp4oqVk/8kfjkMAc36pudZ8FdqHu
/Mt0iEl1lNzhCWawOZJoviJarEP5xbMMAetZVPb6BDpD4cJCuM67jlQZhzpIDJGbXjBP37EQHjSB
2uuDOu3H8dIzKK3fsJlsKl4MDoCgQsFPddhcIxkUBBNpcX7/0AYPI1InU8OW0QmjfZugFSdC7d6P
PvvxpVMZPtQTAVZPKdSLrrmR/dsuQP3CAu7opEWg/jfvUKYn5RbjQeSuHS1LuC/EVVi+9cVREg51
vOEKxbwKse1Cyo2jHvVZDCuhgDQAl3aCqPin+cZZ3gbPoXrg6PGBAU2g2Epnx4C/D7pTbvo7wH1J
xnTJzcCrScZknI0FhFvCBniXDDvHeQOm/OoBzoHu6HvZEexoDTevWv2AZV484Yehn2O32qmkha2n
NVSRw3jW0Z6+etsmokjuGC53moFvjSP+xOQ1evQfIqD9e+MEks+Z4whGhfiJNHKPFCaA/Kt6Nn/i
bHzj33xUT5AFtVNEiZCykYdnuCNwx7IguKjObe2uXg2Ot8XexcYKxpHsYK3d/bA/Crf9Ua/11S4Q
bfmsnLKtfB5pFOgAXFVsvKACPEVP0K4gJ1VP2l3nOUhnyVHFd8d7gCPDv0Fyw6Y9mQ9I7nCbwR92
5Z09KCjyNcHKK9o0NY4jSF4hgEGzcghRowuVr4j8xhlvl3DHBVuql/lrvSluCUVr4cxu/PqO4RIS
eQ99bLUe3XCvrjqHMBcZ3qC6xvts2pP3RFDPO1wcZ9pGstvKa+lph29g/+r5jnIcXR/Oj12fhB/i
owQFP7TrN6r1LsqPi7ZNL+LV38c38PTIlIQ35uEN09j5Nd9EnNUmvJgvAiNDWtwnSAtl7kzvBmeN
m4JNXSvId9joY89j0m2Dise1jVbhpcbUD0ycy/5E/h33GSvEq/SAkU93j53TKVtl6+6sHbH57s7x
QXeUFTf7uoV9y0VziKs81qfuXO28zauQ29NxOpYnBaMpx99i8XC0Ape0aQo9PGwsDp1dPcyOEJ29
nuggjOR9Bi4kKJuRzlFbBy/NTiNy4G10ESzuX+u34ZieBsh1trmh93GU99kRZtO0Jo/DiR3BTVZY
9dsQEG48B1baKluRVLC21rITnZudbjrFQ3wqHoTn8G5YtW/RA9a5D4YtfpaPvVvswO+hYNrNi/+E
lQAi0QcF4ppBEwDLEqczG4+jNW+NJ1oybh2usMpzhRIEP1ISh+c2vD9Pd9UR8kCxI459q62Mo/ZQ
rHAzdrKNdcZkYm28COyLS+eNXjnTC5xEZ7AFhxYKgxvf1l8EZYvrPi+XFyqCzsbf0CnZIZq068fo
oTn2n/HJ3HTH8o3Mghzk61n8fE5P4d3oep/BS/Yz3eLAvqKN0Q7aAWMoAXqbTft5395Qx123r+I1
vOhYgNO22DUPVWg/iB/Zig0x1h6vFAMH+8F6b18b0G43PpSXdGu+qdfqZTzRENJAqm9YBP5Qnf6E
CnW4jw/xQb7qTneGoXYl59Hhom7kG6YOuQv8gXf8dWl91rWTrcAKtaOx1Z18HzzPN91WeILsRPNG
YYsWrnzFL7G9CZGbzGeSXqRtdssrcV9+cK/m1ySzd9MhWtfX6eDTxjRPOWaSN7yd4o/lvm+eotsA
xgpvF56i1XCAF6lG2DljtLpXPCfMnQLlBqwyxqQfpBg1T3zGwxS2K13CfYy2GAcNOF3EWuLxa+e8
M96n9+he8JCTkpBuS92aOp2KNJqwMYprV+GdkFjyQR1tPeywa+ZpOeOUsx12Az/IeBp+Vi8wu6C/
rrnfswcSspQfPrwpJ38Ubqe1tPa3OW+kSNrWmN0+9spzvBF3/i7cDbio26il8araCzfKDWUo17hL
P3D+wLk4sH4SGw1HMZV5ZQ7n+Mk0bN1aB5fxTtwYt9OxHS/xTXWgSwEdlmdFfIFO4ZLIfv4ILz2X
enCoo0IW6Okq76NblG9Pw9IALq0EJkI0KiXhx9f8A90qjQqEinfywubIsAwAww55Db73NzoNwSNh
YCsKqAzV3prbcm+9p4krCA587tgx35irXoJn7djdoinmrKejT4zRHdbG+EDyu3f3xpN4rW5hUMf4
Ll3m/sGr9F6+corRHHi4Kj86fMqeeCF27xApZo+jbG6MadjoIvQ3Nc0S5g34LNrjfnTfuy09PMaa
d8rJXGE8T1sROGRq3dKW8pp8nVLCijf1NbmlyUtu+xuuK67xDqGgh9a3pVt5TwSDTRfIkV7FHS6r
+tFyzR0PPtaUEIjdcpVtB5obfUNg6UY84fLerLQH/wlJ9WoEr7Ip8NeP/vY9WMGM2AzE3G2Hi35E
4coLL7rlvIfSlWgkCUdbMxp7KnnjvBs/pxdcZLSf0ot2a/LujtbWKXsqDvquORAMYN3Jkdsbbhu5
vNLkM91BcBhu2uuwVWieqx0+lyvhIN2bG8KM8ULk3XCGxHBHn6L/MOdv7++7Q76Ztu1HRzuxTbe1
UzrUaNfRfXiJL9ohW/d360p2pCcCw3haB2ElXzuezAvPrPcItsgPqH4oIZFfLs6Pb+Nbca4e4rv0
1BwzWkHjh3UbPBj30i2eYNPO2+sbEq0vohutopf3aCXcDYeOx1nZzv/rA4oWOyQ14hHb5jP50FFh
91C4oe1QY3+eg+9hftKFgjdlP5vBDW8a8RHzErNZ0y/ewy91ww25o8WO8cIlWksnupnctfLVIrdw
TTud97vhwd+rO2vC2AUBpjsZHyJcFdO/xPrIrzjhYPzQPFjWyt/r3Ee41z/kd9YTJ/Hub+jgz4YZ
C7kr7uhY6TLRPnbC+GhB3IQZiMx76dfkax1iAcREOlgB+BOig19IlDRDVMu6LzTKlDCB7KMLoxCw
WHWGk5fJgkR9Ly5z/tjj+dQreBjNUNRyPqYITTSwilVvSPdxPw27wO9tQsKLHYIxB898Y4dJo418
51ALr9B9Amnq1pRU0PAQ24pXPWQtnur59EMBKqeBDBz27K0MJr+pZqn/MmHooouCvvNLTCSqGcpb
5shOrbaTglnUbDVRRzOqL83ERAAg9DDLbNyIIW+BnuYyqfNdhmpIDk0QTPPqm2TZTqjA132W3eUT
TEubgNZmP83UxVEpz5UKNrioNRe+20KVDDCRXzVj/C41OugLBFmSScUVVCgKVMMwd8pxL4yTm7HQ
6QbNZwyqRUVAjEQDvUMI9dkrwg12vScZZiZmNMItGC3ZflVCw8k5Kb5CVFL+NHQGoZIzcVOz5lqK
MZdHltl20IE0QhXa/QLpLhjvgusuc8ZSrEMgdEg9P91ECvD3Mhnn+p08U0i/1xVCG26rwF/72dgB
qcwROs1ffNJlcZngmUaBvWcEtuCgywRxAJmTyyzegJemTbv1gst+YbXyBBlHLvEJtvtAF8jjJE9Z
NJRsP8zI8PjXnNZCVFzWLZM/Fpftlt1ioaCwkWbjqwQzDrbQRyzWH+IAhwBbToKocagRRN4zjYRR
XCPLewuj0abgew2AlPvRguFYSsqwiSDHp96ub30sOVqFlkgFKy/mKs5QU9lb5pATH6YsQOQ1Deec
HBTJhf1CClPZGt1BUtrbtqykdUcs7H6Si3JfgqqDkeqPBkrr3dfS8oElkuET+mD2v61c9vtaXma7
gThhozgoE5irRoMvQwOBClSBH+NAFFAbW+aX1csko1a5x00GGfK86bL4/WlZeyCu5DD9sf7rKEpb
VYTf/LWz3mcX1OjNOkf96nQi/D4oh9pNaFEFteV6hFQLsukNMH4aiWfQy2dLF7Uj7EsaXvJEIxnQ
Unffny1zRG/NbdDEd1h2UPSyhoQ/H2CZlHCMJgfHpBweVgdtaD7qshPoNXIJaSkjzpsPMAcn2Cvz
ob7Xfi0vOyy7LgeNjJjX8DL7fbyvLZeV37t/7/N1+D83H0iFXVdVd//HLssf7Ocwyr4C0/4+zPd2
f57Zb8v/8sy+/3SpxclGtiIqz3992d/O/rdv9zW77Ol9X+Pf/tLX7LLB1xe0WsaZiOXVr59jOZN/
e02WL2Mgx/z14/32l7+/5x9fZvlb/3QG339iep0a9UqZ7gVyXLbP5sZ/0vBrWyZ/rPtj8V9tQg0A
XOuPw0hL0ep782Xue5vlsHmpMwL73ub743+17s8/sxzij8N+bWMo011DvW3dzt/vK1fNj8Z8g4B0
38x1TVSTTOZP/1g0lgon7fOvT8ylirps/jW7bJ+DNcnYuG7+1SGWLZbJ92G+/sr32fzb/f44sX97
mGW777+0HO973TBXwRZCzf/Sjv4H2hGcH2TZ/552dE9ObfAfzluVJ2H29g8EpK9d/+6GYv5N41CG
rn8ZnuBr8p1IOQvLiQYzvrIqEbX/4h8p2t/I9pE0NOdEh8ls9c0/gppEZgRKRO3vhKb/+19fgZm/
HEnqP5b/I2vTM8nvTf3f/ykrMuGW/2AHQR4mBCmCMWFIKZKyiNF/vN0RzcX20v9pQznOqijMsX1r
fPQ0nXEMEdilqMgo/TxVfcegrS5LjPS7DumvpB2j8dBNqWe3GrQa7NStfK2aXnoyyotnYEdoTdaE
zbu0x/sEcnjgea4HoIDzw7YTrR9RRMAGHEHAlkHASVWN8BQIQQV6fchX/slMk+jeQiwmVplyxRQX
cvqgECY+4Zg3YDuojTFyMyIiV5pvmk5Smf5arSDt11I3uSL+7lCds2iLX4i1LvAOgnOtHSyo1DoD
z1gmHUPiRG24YLlrVUW2yz2yboZhLiT2Jdwm39pkRYigUIVL3fie7ff6qVaxLKuLBPc3xoZpp+jb
Mp62oYAfXonX9EEE6FLK3tyl4aht5GC4WoGJ6CSJqqNAeMpghodikHVntPoa9GcYKLZQhY8ia435
rXrymmimXRrERvbZzyoeGenmxPd0kIU3ddxCreRdjIW4BlM4rJ+TPDzCjwgemwSOPzJZ3Gwo61ul
tZO5qw5EXUn7hFjuqg4ZlNdltpP8nRFK2oNV1vDoQ8LdZLDKLMUnFhe8bUv4+15SO9/xXISnJIZ1
9RFBNP7m1kERcvKqoclj459tp0SFCyYm5o2Bn25nhCtLT++8JtQg5NfqbT+q6a62qP7GAYGXnk9V
W2sFzGnHZB/ETXiKOmtwYVNecdYlwLodSwQ4gYaxb46UPXCTtvOO2AfjbAsSYypkBlaZWl2mXHrK
iqk8ipXxOORGg+sz6PboicZdHzerpBPoFJTtiJU92QFER0You8rA0Unim0JPe8TDBHGIp+zkyr9T
x1BZl6TBm2UBZTTNzqKne5iXlnDn5TBejYE+HcZ4Ak1uIN+TonPHBcVCTIe0WvcPKDeT2fq7wcI4
APHvIp2cKYZspAr3WNH5CpWFnxJf15bxfDirOALjdv9SpFLxNjpKdEy8DplmR31WnX1IKrnTn4JQ
wy8PW8qsoPKRGwmmgMlIuaDwue+pAprleJMGhnCuuwfdF4tDMKR3KDgwIG/usdGg4MGrwAz8AJ0F
UEbtKfNAT9vSxTQuHv78CFl8+Db+tlXL6hgOA4h6oyqU/aVdlJSti04UoKJGrWdobX1ohOlS5l2M
JWtcHqafkQBZ2AhJ2M7S9J6UD+pe4XjB8ehnCreXyqVIMQRzELv2qZ0FJaP1KEU7KIVIwUoSOXD8
GCBNZHDEJVE6yN5BEl6NEf1MWJW3MQFMUalt+KGCvsUgJzKPhC33JMrUmNmhAMVHMb6KKQUcJKHH
McluF76dyehgkIfkNtv4J/yKDrk+UC9WiLcIkay6uJyhMjUt1xLqbmMFpEtoOZ1qIuE28FYCF2+6
CuN/NGlNubaULHioZBzmCXozTeBmUQpPvm9ITmQB6kqCcabj9UATZCA3bD+DWsHRPfNqEEgMzJFE
60fo7LQZheJabRs6gajqm2ghhMc4Ekt6eRr80CDu3vIoHAk9VHqqzW3TCjeq2d6lRdnjKKgHK7On
eNJDV3aFCD080UMh10d+lQzKp3jNUU1HcF3r8doHaNgIfhJvUeNDg1arD6MdE3foY2nVIF10+8hM
z8iZY/PQV8I1iTx5HSoYi6QFSrVMn6V0I0LcwBfOUxCN7jQEHXln5qdqeY+VgvlRIWVAUYKubvKn
kcHsaTSR9EQlUgLVHG65tE4QjuldmX1gC9Feq1ay8znpQrU0LFij1lUzioIxw3ZCVghA7nYV7uiu
AN3K7rXZI79DHtXzEghM6qXG+OEVGZzU0qBuJkHiaeryKYJLht6sohbLNlaWPVcx5CRzjrUt1eGa
GWJOUmaDmknzjoAIMtay2Y/JxNYgJztFyPofRAXBRoc50FZR5xpjQNkrSVyFcBvcHyQkFBTAWgX1
b0hd7f+xd167kStrln4iHtBE0NymN5JSSnndEFJJxaD3Jvj0/VG7BwfTDRxg7udG2FXaJZNJBn+z
1rdCiyVAF+mdrWNuSmW+VHpq16VDEFI8Q8lZYoN3/OiHKVDHGpr2jRDGdO8vQIFxPk6NSzyohwUZ
zVcH43UBBUdjzjEPqnoWaPRb41XE0bNu4fPLKnCOeiEk6fFLEjaIOd2f9gEe56Mz1+92NH/5Kgux
BmEuE8O11YBlUwkWRMT3UUw2Q9DhuhDgWje65JdoRfzQKFgvk+bWbHKiuXCoEjcobp2QGKSh8IKd
lUYVvjHCZ500OGUWzAmwMu12xqOyMc1bf5DzpfNIrY6qAq1KkXzNs4w2eIzZAwni7JJgX5rsOLxa
nyJQTHe5ICQWC8YMPIv49dxlTuAVPbOVIiFfUJEf5871NvSEPgSpSNez07w6nasOdod9ySpiqOJj
8alZyE1dkBznGfBH585gpOTEVcIFltW430uvDY5lde+6SfQ85cYhZ/SKVXk+tNBFAEar2zlhk5o5
7CWs7q/OfeupaA9mmb9Z3lhdc/Q6hMD9YSwVbeeOaybXMUsp2V5qwscM50iYcxAaxsnqm3ffTetD
nUUjYRojudoySdYeWYv7wJvzR6CkxzREaRNzfu9qGeLU4xdwGt96IJ5+mxRG/KaxSi6RNySRp1vb
s8ydKKbwJN2oe00H8ejH00NLVN7bQOBzIRdwadLLJz80njmWkLmq7tWzom/4LITJpml758V9sw2o
YNZRV5oHFM/lJu367FFgsN/4JOltapMzz6wJaU1UG75Nrv6wddfdWTFwjSC5cSNbfA5m5DNoHMNz
51p3fh2bZ6UwrbVu531K5b/Be/hUuOiOpsjFE1o+hq9R5kFzn8XT4DWvg8CX31nRsPPhLFylu+RV
K5UfZp1Z2y7GbFN5U3rq5XQl9WS4dYYG09ZsVAc3OkRzqH5qox5X0m2SR9Bw/X7wLesY9o68JCOv
hwQIskO8oKBeqiNMIYFQJ+FozG5GW/8o37zxlFcd6wl7szSt3YwBfT8qdippbIX7RlvFCfE7d37f
3bjFNc3BmtaKmGCGV09Bx0VMrPzwZ2KZULn1NfZbdgeh2R4rIPNZWT7yUplgcOIKB5vTE9gxA9/P
mujs18lnHJG7mdR+z5tCyEcD219OMQv85H6ps4Z83tlZ6EK2KiT7qvqZZ++OqKeU0DDWVRhtr33V
3tvjMSwb/8MPhUO9OwePs0dGhypnBDWUq5zVzG2yGZJnHP5g1lZr0SFqqgqHBd1y4aSNDyqjjKD3
eDk7zwKtVTvKjeqEe8gL894nhHhuX4GTN99OH7yHdhW/mcipGUlVPOASgcACJwFYBUSO5QtkgHZT
RJWN8o3A0jZPWMXJWb2H94UT34beOP2Q6ndWQs3vunUeDU9+tSj+r4UzHDURQJxHnCBoGPeZqG/c
0Y8vFpflauohyrrjmxwttt2SqpSFVrUtZ6v5IfqjXjEdcS/+IACm5Oj1jL8OKSxnmEA9Nu+EnYtL
kgPcIsI7vFTstME2FxgqadFzGN+TxEP2hvHi9+JEHafYi1XmpQwNxeQ8/a58MgLbkdSWMpxea1Q8
dUUMR6Dn4D0dmltoHMMx8TzzAHllNcUC57TfrT3T/jvmHQw5slLIg0QL58RpsaNN+HaKCdmG3Z+L
drBXJtk0K9uOX36n+rQe6MhKBF9y+Te//3AUTX9SIiezJ+f/pUJ/rEYY4DMZIyt6rCSbz62pXiBt
eejLpm9fIv9K7BI/e925K0KqXhjemysKD5Lkl4Tv3w+czygqKsggaLPKbE5OKj76HlecTVp4aQ3D
ngLsdrJh0Yaksa9+dcq/H37FyvEwvlslGVsitpAxmBJrZIDFGFr54OITS6FrrrMBcCP7/hHpPXmG
ptfVeK8XVnY4QpECWg7EukpeISOmu77Dx9Z68d6SU7FWqLXWsc04d2z7M+h7BBpKoFOUtQtoHFv+
r0H/15vvEDBF2ex+dUuCeN6Dr4aBADUm7J7qSSckXsT0dHjlIps5Z6498AxaPdQSOZqMev9IeTLX
3rUEuOOpLxdP5E33rYYAhEiZXHIJB6qLoSqT8nyGuR8dQ0MKVA0nXcTmPu3c4BhVQt1aRqh2RZoc
ZuknFx+z3oI93EZ54iHd9YLbYc5eSrxhiKEEzscx2+PLXw89Zt2WjJIrBsR9JesfUoTMRyPB6j5i
VNhmBeqvNEz0Jp4HRAXwZeRcmLs08t8Kmz1g2Y1iH0jiUrgl26RVJ2TqeDmc7hFDYLA2Iv89mUow
pNA8UKm/9Zn3TsbAvqssNH/qS8kAolMuXo3mFswigjA25mGNw9gGCcJLOV/6Tr93abCbESGZIxlU
fm04m8gNT/5ysilTrwJzONKYnNMiYZd1l8UI8nLYc7iGhTT1fqQrbtRAYtYUjIfesPe/HISQZxYp
TpJylx4QAV/iHvqFps7WYhdN5kW4k3cKWSUvkGSnrz+HZMbvGsur0Y4J37YytzLM03MMNGj0P93J
uefevS/69DV0KvcUoFm1JvNO4J7CCHz5/ULlPFkHXKuHGqmfaCseHJXDjgFqifTmV3tJjSa8jjUl
zG52Zl0I4Al1g1wuvz7NR7ogxgcqyM5hQMRwSKQCudt6r3MHVFXmkoERZHu8iZdhnNadhBkR6Lze
ejkhEJHN79QOaPosMtRJWvEJfdb9IwfPQ0w2+zbJl6yX0IYp1tCObJ0Rbt6YX+IlDGXJGtCXakqs
Y9U6xqmvo+jcAGQ+Gt03xgzWwcHi+gLqRBPY3PmT9ndxipRX51OHdYEXMjfYQMrSf6Kzkifh1PKU
ULydAtU7e8nXqypBlEsk0eVaBgbO5UwL+vFRzPk7aVAXu8dZ34+j3pTGokhr/CerLvNDEXjjjvhY
wqlU9IdqqKGuj0CIK7k3bfk8TqFDvJlxRZqYWP3V8q10m3ZI8waPnaCf3eFnnrfRDIuBx+uLCX5+
ZbjqFufQd06wCdrkQuwMkyhHamV7Qf+NGSI5T6TVKe2nvRjY0Jpm+OyNsdqAefsZi/e2nvJH2/5x
5+Aln+KIPEEf3gXShLR3UiJDfHufqUuuR72yXQ/DtVEe+wxXsposctNQ0tUIVBQl0wxYpbP9e0iN
H721aYteouky3ztmgKfSR1ilZ2/V9X1yKMfVHLbRRiXk9joW+S0udUTdoTnTEogUvU2j62kd2T/4
ZoLbu14HwQdm9cFnLdbni6UP5b0fnd2WBVbQaoSNNnsiCSVAgdvdRN2ip3HGSzdBEIvNxN7JEN1U
nCc3NqU+qALyKc2sJw+grU6EsEiizrFT+6SLWN/jhJ0ra5YegMkI16V7Do0lSSTxSZZyrPoCavw7
keWzWXXJdkaAUOfkAjJjB3abDtMamqS3NUSkLh4IQOY0Y4qtx+43YQoVIy3JZDViBDEBHXDNZX1o
smlbzdl9WtRLfuVPTa+LVjM6xN7gr41sulTPyuv2I7TIXDUvAU5adJHZfbsg1dr4w1aLFkBmbCMh
wsvce8bs8y6IDG1nG9CXtUt0dcI081N1XA62U58Fu8O1bMZbZSBKhm61mSDlwfVAjE0eldmA9avd
x9pMsrXKUAmGBJLZwpxITeo/dYF+0+EpFzgti+OFD0Yb57kSYe9863mS50JJzeKQIkb/EYtvP1Hf
zA2BZj1OUd5vU2Sz3dS8pW76PrrLiBiaEO+cVRPy4fV7SVaYiviFG2j4AOpvhwmpUoHyGTvlJlXG
ETjlITKLb7+pj1M5oTbvJObjdm0myMUFlfIqN1GGD515FGy5b2iqzmZi3FdlCGaivURN8hQP1aOv
sClzwu8S6huKoyv3SBdVD0U8/Lg2cvnWcl+jYboD77oSeNabpLoyYDrFtvEF8cRdiUzsqjTBuAf0
UnDMR110CE1oeaDsOdTQNAvnvulcpCsTJ+4gFFXr6xw0f+ZR/CRz+5wLl/X/tE38EU2HewiK6U8c
4hu3Gn1rxM6XMdWP85ivhyT+Hkzr6oHoMIPhOKfF+5Ah90xK5kcyLZAxZ5+TgdArGKdvC45xaBNV
h7OIR1R8J2zGprQJxyAmuFlG1jOZ00eNPSGCwxa06EarDuyyfBrpAsYy2ZEScszK9NAOYo0agNwN
Y5/n3kZ5ZNExlFOr0kCT7Sgu7spK2Hk7377Cd19Ckek8XI19l71It+RnDNurRxdiDjWfIjJjk9nt
ktTyxRj4Xh1F/l3WzspoYDc0Iw9WM0VOOWpuKqFvy67+gkp0DqU+liOSwWQqXtiJ4pZYoohT6rKO
rDdik360OBZGyBVO6gzQMIRoYj9Z/ncTju9iQFsBFomkpsJHQFRcanwIhnOfiS1rpBd4k09lihab
ayryMYvFm7BGnTePvLEpWBgZ7kCp8gs4zHHxeqFGi3E0eAhXJ8jZwInQQDc9tbWSBvJtuqAwES+p
85ym/imQzD9wpBHskhKOi6cqaqa/lUhpo1JyfAwBoMOf39WSyyZDZz46iYn6jmlLMKq/beHcdRKd
f81Uu/f7LfEeycZRhXlblz+aOZi7IMSJ40Ke7RsHt7/WJJ8fTVxPzDhQ9aZ6i1WXd6S/tgGRSZk/
hMcO6mCIAZOunEgYEj63Rhxf8iGkMGWYU9RxtYsNjl5LWu6KCLV9M5jO0VJkrc/h9BWl6oPIl1UD
8eIXRkwXDjoTQA0ApJPB8PSMcw1MNiAnIl9MRIg1eS0EmMV7o2EstbAvO6O317aZ9LBIeOL5wBgp
kAETxhoyfRuW+sbgtrKzmqi+vGYma5Ek6aGOFwAUYIn1FJ45Jtgi+XSR/8Awq5HRBfHa4NJfVIDm
2veIHrNj6d4A43AmOJ822jxH5gz4vRN8CWogLE79IJ8jXBP1eOdKi4DfP3U4OM+AP49F0wIjCUmk
aDXxITO4C7JF2MxnkZlxXDc7qx+AygIR3cUWc0lHbBWm800xgCxpbQwcSV8yLhcdIiKGnzU5WEET
GVsVIt1sZHVoBsLf5GXu/5gVKqdxhu5dcz4LqaydbYDvG4fhSdtmsDKM61wt5EKPkYTpISRWC4ay
CJbFzgg8D356XKXTnuciiRVTj92kS9sNTF3SIcPiRTOFa6LoqQog4qkkfk2BOpLvLi4DhxbsRXsf
u8G9WYsnS+l0ZfsqRsGL/jiOyArqBnmt2qQ5agX3sU+HL+Q7T52LcUS0EecOieJjaTdbs20fyV4E
m9MFHsLgrMaPZeljpwnn85kAIXPkCVExqN81gMcADAWo7YRJLeKo4F4UIMstqjUd1VwpoXnTBPOA
x8k+pF1BjeL7f4skyNcFZ5U7Y10banyddYkSPQFaa1T3QCRXxB6vs66Itn0Wt1soXVsoQes4MF8o
cJu1V3kYZpiJUIFkf4ist1el/Ux2eX1MA5owGRCfakYzGPXc5bomk3tQzS7P6mfCutqdI0EmQ3mi
yRuxP+bhZ9XPGQNASHKDQzxkpVFTZHzZFEL/ph4QEtKdj/1P0urT5OTfY4eB20ZcOhvuu3CLyxxF
W7ckm3dwYH0N8xs8uBila/E4efxQ5oPvlZw8TPUbOVIPf9je+EhQ7xL2M5rbSjJQAKu6NoqZ8Bky
cIljzKvJJTB+5KWOXCzLGvabSdKuKDIcUu3BQrS1SUnIEZ22YDdijXgMGenEEwe3l9DAmXZ3ysdw
4Tw9tk54oSxg9A9ZkTEm8vnE2XiL0Li1R3pNgqKClIECe4irJothE3jM0lszw8uBA0VEf3P9LXVz
65mhvbEq1n5OXF3tGNRmQvEt9rlO7qq8+WjGjis2e5eUu+403cTkqjP/XVdGpRmGeTGnMhr9pTdw
5i3lDCi9V3dic6hSl5rLrH8WyV+gcroUxl3OPjX7B3saX9kubvPW2TS2dzKC/u/MSzJI8eNPWbMx
K77KGB1yrr3Y+QQgu7XT/BsvwxRhktNoei27WnvBeGObOLeasNvmg/vQ4Hyb2yWZL8UwE90SjvPR
ejhLyvaFKk/s4t6/6yfv1nCJ5GzoWlemlT0NffdGztdp+VqNJKi8xOzCjK/DCkV4HBsLmq3pZPFs
jaH9hHEBUe9SEwYd2Pp+NN0rdlXYwHt3Ht5s27vhncQwu7F1sZcJ2YMYO0TM6eNsdWHBpCDCbaIy
aUq5JS1v13RLf0IYPTp7Wp1K3zoVR2Wco6jV81PcFm/ke647J9lM3nCTu+jERgTq4olXbcNdeiR1
cEsEFVvy4CLH/rK8X72xsO+SC9/yjshoaOgPIAs+RqDppOugDnd7eu1pRHwucCyFh3AcD4CBEni0
GKSanCejYLZeOQ2JYrp+cLP+tfYbXu6WJ4B9hRGPwUCuEne+d5NmC4V3xzr7PZEO9N+kfgCRWlju
Xa3VkdzKnauQo1EWr8ZavsR4UWBYnsK+uK2bHoJ2ajxNwCB55R6ShEkVYRgsa1ST7LMseZmM6Zut
In67tltXXXTv9KhzF4ZwlQ2EfjRnkbE3aA2xUSk+tWoQl9qOdkmvvsuMhauqK58xGflp4FFHq4GF
ZmM8ANFyce9C8cFg60zslb0pJobWQ3IA5rwHPHkAZ0Khvxk5HkV/HxEV23GNGJa+jYWF/VAR+aqe
7ITC23B2c0c0YlsdwtDYSZhUocvWhVj2sCJiNrQ24A0Rt8v+MWQI3C0+vqDYT6Jkb4MvzEZzDy7s
cbnwOyP5LDOmHjzTyuFu1IDWnXrTON5blqpzYwR3WSq3bec/s2h/G9NyA6L2TIfNcVWbr9aIf8zU
fwvSvnhYtw+aW35lIa0D5TYilbcKrJfhTT2II7DUPa7xdCXCJ5vpQ0X9Uub23RTHd2T5fbK+fm8n
/2AlHbtxO997459CYNRh7SmMedNQuBicqH5nfM1W+93n4lnb/nOrmLszjPgGhfqkUxeJvo0Lqn5h
j/kxUyv24Ycpwwcxt3/TWj0XRbpLJTRisziOMLRg8DK7imClJhdz2Btl/eSqniAabuUg+7JN9sCu
81hE8TaW/R/GMAc01bpPid80r03Wvufc9UZR3fQqebOr8X3sDI9sEdAPqXdI8/x+ZgXrkOBE79ns
6pQHEGYMkDAn5SUbnjFH342ebce6L3lPHN//5mdd1aNaqxbRY/5ssklzeX7WVn6fTE/sl35C7d/V
kX1Hmu1HBmEv8pIDyZQ38Tzd+S6aE1DTsyPOjVP9xEO6btLhLI3+zeGmcl02UNrKQeeuQBY/ZG38
XuRQpRoM1QkNbs9hwg32Kg15I+MYAw6RY14Nsqq6U2DfnYFlitmNF2euLqONoJf4bSO3GD/zvPSj
EyTIG1S9pBhPjw3PFPIOomsJNi7SoLhKLm1OT6hFK+1ze+b2fY+NObwWC2asW0fI1NZu353dcum+
mmabIXL2LqTH46qQiF+CQhNFzsUS2vl9GN1bYbNTlT/B4AQLYIQGo5IWjX5YMLQCLBTmjkY9UcH4
wYkTXcQAjbgrnixwQIODA7yUzqor621nVhcYWtveA2c/HqV2ECcw4Y/sN6kLZ59PjIA8/ei5yzRm
7JmkNZd5ELeJtu8Do/5yJnWIcK+qfL4J2aK2M0LgtP3I+/ha5k+BUojnPe9V+x9hoMFHTn9Ko2KT
Ytl3XZteQxSo0/No4aDsd0PT3oxt+6aEfvd6a5unwYtaLJsFJlnRdn8Ag98KpuCsRfaVWbLFtCmn
nAZmfWfjvI0OqeflrMbYbKCLiRFKjAGzOHzWU1reJmTehyk1EifG1gV0OI/YfL0JixiaG7x8VrGr
KbPAKTxaxpKM6VnPbLcIcrLx23knepwDWZUvYuC2H+eIrz6fTcYPldMeCqvh8mPwJMU9Ne+P5vOh
5W+JlwF8cXHr/KnMGsAHD9Mcv7Zj8+hKuQsoI9gOMC6HXFwhSk4qkrwVA2qIAq4l/i7fN9Xug4kL
WNXqVlnMhRsbqc7yDXNhPQKQjDexCm6mqL8GahFJcqWo+NnO7V03YMWFfTffSgvQL3pj+hA17DPp
nw3F/nn5n6a8fu0hR3PF/9itwkqYu0+lXT30auepNZ6ArCwefSQlop83aR582eSwUtVK3BwzT3Iy
HWng0MAmTIZJ723d+QXd9T6R7a4yAMTHQD8I2JVGw5CbYqdDA82AuU2NWxSrkOM0j4MJdJU3EBuC
LdIUx3BsL9rwbnXkHCPV7ZPZOcLa7hli6yciCzZTDCfD7y8ifo+WUeZY/iSj/8W09Ui+DbIJc+VG
3lcdPLOiOUTETIfCJ3w7hG3i1kffbD/n0L2GOV6cXh39gglOj8ncYpVjtNmGTOoLdVO6Z4S3Jrvn
o2CbRprnfMkygv/SkZcy7cV25qm19grP2HisVddJlyNdQDbABqoAjssEYMrt9+XIjNrpzc3rYs32
B/hWe3H9zlkHiUlifXkIbI5HVBO3UitMusOABP2fAJz/r/z8D8pPhxn0f1J+Pv0UxU/b/vz8X6LP
f/7Vf4s+fetfYH48zkfEnf9WfAbmvxxLOp5r+5aHB8gHK/d/FJ/uv1zfAkMmbBO5KDysfys+xb/I
jyP0BZko+LjAF/8vxDkL9N3/UHz6drBQ7Ug2clwz+F85T55uHEONssAQ5GEFm7DvWMuHETDzsTNf
+sV/UjqUIOsZ6QZkiRK5yPKXv5/5/WDki12lW+wqv3+eFhD6vz/9+4nfvyt6Hq8wuMOVtxiOFzD2
b9qtGUWcXr9//uc/fac5EsMArs5lHAhQ7R9Vubfgcn7F4b8f+pi0+xWDdZJbaueS+NhZrLaF5vX7
n2NYBjMzRf62/sVvi2ThgDoVRcVymCDpY586Gkfg6dHannjOCj99kQtTq6ZHpKNibzafRyfdTjm7
V5S9GZBXCnOw8DhQECudLVwoq7ytWccFoLioiXepij5p1QuyjavnxnJGKgfvD1gsYb4j/lJ32k5O
Uk0GsNKZMAtjMQ/1gtOuyi6dOdyPQrHn02O51iSEAmNoNkg38PIDioDDCvWZKtwkJ+0goUrG0RSf
u87bBSOSWLNQb1XjnPXighJEvEIwYCgdZTFDvv5hytp9LDrQEHuaWVQG43OqBrXLF0LsOAm2edXO
ZvdnutlTOzKHckOyXOIMvUsBpALo+QOiBmy9PNbXwqjI/g0e/QhnbDLDXpottpAzWpSqgcAf0ghr
EyneYELMzhnImZpojhjh7LrsA2s3Es2wAm6y7TiiS5OYAXUFpPeeMX0sYgg3AvQIsgprkzqDtSMP
Ytws9ECexiiEfcNa9R5NZyQfc27Agxk3TEJipIK92CHMNVZRjALUYm9j+zQMifJvWe5BlhDWX6Mw
XNyLdnCqs+reQSL2YKcniV1hqzOj45gnq8b0xI54iIZqDCJ8YVnAr4z56gGn2qmWOaH2iaXIwOl3
HiEnDZVn70zvdgzoJS2X0F/Lxygaul/j8lVcTVDK9FYwUj1UMU2f488f0PbjneUDylvuoPkRA06+
0fZ0bxbAc2MGABsVj8QtK/En6lxiyB2oPJnHZRMSjYMGymbN2OzJEAdFbbtIdtM9MVSsek0MuOai
R6jDdjfWfrUqIr00+rtJdYCLUj89RIOz9Tu3OZlDvGMpcpzZGFaNy3jBQLYZPgR2epSEhRAYMqzd
Rj7a8fCV9QQp6Ll86DoTyeJMg9ijQ+ZYw3ZmAyZDYWIh27bCin27YcdrL26vRTMyop7iNekXDYFR
csNGmRuxOxRuAe26R/6zrJLSqrbOFL5Pjcn2MzasszkfaiG+Y3sJD09zeXBL8wbZ3e+QTNFJDppl
U/nF1UHV2o+4UmN8saCu1aaooUQY6G0dTVTVhP0rbt4G2Uc0qfvfOGwLLHuYFuJsmSMjOj3urI6V
QVlOK1+yXi6Wmsn2U2R40T4mLjHDjmqUtBxongP0wtVDiTIZ8N9bOwZsEQQUbC1g79ZML9a9E3VY
HyNAO+Ipt9yP1KPAxtAogeHU+YfbBmi4LAXQLxwA9+9Ggru8H3qL7gCXdObtoKMTtig3Tdq+Zlxm
B89B1xWhEulm9HJGYTLSUSOCG/qP4NYSkFg01vBhKW5ksU9MhmgqCMAn2VOyD5oRWuVofdf6GOVs
oiJ0DVbl0GcXCuENtwZ6LBRPxcVdvklZYySmTd0rD2pGaN4uW+C1MzXyvjfFd4acvoyoROMJ7nrc
3WlWFuuhaSJE34/hFEQvrbdEt+t4OjCdPDZcY2avXSyopLwrG2ARASV6PzBcm+k7ZJAGjHnNP3bK
n3Iz+ozwkBMISTHORmJhJ+cZwjp11VFoIK/PLqKQWJtdduSEzEdtxdWoHOK2FgqMcF+cifXdFJPe
OUVRtp7QRjNzWnIUoYYZBTwyqrByO481HTF2B6wGJAnVqNwY9g4F9ZoctbsdRv9HTBwvA8r1gw64
z6tjrwdaS7c4ViFPKsysb1L8NfK6W1uGBM+UxWy8YgRL1V+/LOxTGg4Ho7H6QzRmT0SFgYZi67Mv
sBVvEpQO95LhUVJAL0+N8DhbnJv9dwVp8BDOzkuwiFam1CKLqh0RgxeBveWqHnZ435GekLqY6aPn
XROAFI0BIw1tHHlUbMe4hI3xWGjWYrmVDzczCs3K4es4nTxT2aK//BgGqD5N4qyExRSt7mn5TDaO
gBKKL5Qan5MGewR6vjcmNiQVe2wzOCWqbs8OPnjybSB6pOQV2OF7U5rj0Vc9TxmFOi9XeylttGhd
QcymM0Nzy+B4N+xFRinAEhHMcG9U5JCaEk+caS9LCbD3ZJP3CNKaUzCdW4tb0pnccNOo5EFPybBu
XxrEmTuDGmRTzd0SiKf3UzABM5Q1JCZJE57QJpTQQpCPYrtHq1im6qnOeRbN9ojG2szbdVpwaIzk
2UQDs9DRyVDvaW+dmL19bJEsVoTy6NuqZ9Tqa81wMXtFT0vKQd1vMgECTcbF3yKAdBVI+vBCsacp
eKhErb7gF3hq3LbbpW6ibwZIEbOFi4YFibhGVrxNjFmeUzWfOafvYreKdtKpX6Ciu3ttundGshta
sluM1rzESaPYO8DpxlBjrNsFOe8K92oY8hDIGv9dae+W8gVofrjxOoQwhNF7hNJz57yZPlEmdUWi
d0NwPeDC4Z8PKYVE2gKG9OxrJf2NIdi+ysWsLQaJBEiV7SZBY5rXY4nXOgDkvXxwlP2R80jfAF2+
RQXtbWtzlps5zR5UVXHlqeADI0O+rWhRpojotDAySeYuRL0MVOWTORQMp0P9bvr4MkaiCQ1fsaFk
4kWqll98VjGB6/2ifBtSg4SFLs+vZooPX7fJOkpcOvUKEwMyi9kr610YfIe6rRmYhMhraZAZF6OG
pZ44wBX94sxvd8weLhGbm38s4a4hCPcaA0X2ieCZFWSojmqfnZxGPAbOvLdj4MayZSWebkKCR48g
YUw5zHBvOb8TdED01Lhi7QJcR902V2fxiI+pjfEV8SrKl9hzNqNDVZ06VzTXEfkHnsNDAp8yUsro
WPA9W7MwT3lXol9Di9Pu3WWdYbYbz8msQ7oUsZgZQNNYLgKN+PZXeec59rCf8DKSuiN346Quk4Pg
TgvmFJbuQF4kGRNT5FPdorQTgJLRlcL6w857dOJHrV7QATC06tkC/f44LnleXCfq6JGesMsGOnWr
nuA0hukpgQdRLAptJkoxUXoWNWFgZzsSxZ6SYLH56iWGqJ+M2zlI5THvf/Wp4h+qQFSx3jP1kqaU
WD+1NLot2XdsgwGHEeyG/6sGH5KFTCi6eKg3ZtyyZQ/hSP1a5dXinM/DD9GGz8lMsdwKgiO4SUzH
v+Yd+IGRTa1ju+0OLT6ZbCUqzgw0me7zVeqJ7oC6aDsPndp1jfv2yzRtC4Q9KhAQiRbAQWma7tbz
idqOm3Y/ZwBTDezfxAgZHUot7Mcf9fCYJ/7PGHNeKLNkGGsZ+9LOTkHtPE8g9dM6fYprw17/o7Fs
Fy1R4n4GscHKWxI1Ffi886YO2aSMFbU5t5NFCNYcwDfoWLFFefBGHah2NPQ3ZeHGu7Q0d6jCfgYk
41vcqmEEdkub6m83ZeffOOvKfKpwDx6jztEnsTQRqF92yoUAl/lVQyCuHqhGgR4UAXpDLiP2VQD1
TWows6o8Zuzpg1HLGvXMsJW+WUNlw6MfZiWstWGo1lXRArgMro2Gj1gtH8boT+b5+jija97ZdfHi
4CcEyD+TJotgEyOcg+I2Ug1GKtnuHRo3wcJp52XVOxUFEtGcwwbcb4cVBeUn4KImn0G1TMUzI3DG
fA4pbXo4x3H9OIzsKsrF6W+QDKVn3zpqoHgzkUlt3H1SPbyQSIAJy23PMsCn0ydilxPEhwTyZLsw
htOgqje9kuJU+O7eWiSHrYTNz2aa1Lw8s09Q/r2jV75iX5lAGzLv/b2pxZg/2LXNMm8KGLAtV+Ev
tcEVZbqfMk+vwqi0dt7w4eFhOoZV7qxz02jWUU+07sT6IXGNgGOFiIPoH5wu8n46QjQynb0kzbJ0
b/6LvTNZjhvJtu2/vDmuwR2NA4M7YfQte0mpCYyiJPR9j6+/C2BWUmJlZf3AM5lB0UcwAnC4n7P3
2i45qW2KkSWMLyHE9ON4R8pwu4Kfa6yU4T/lo0/AV9QEpzadAMFM85QvoiBsR+nWDdQnX2HMCNQ0
WzjYSYjNtDOUvJSLsiTkvdvCRIM2RgffY82c1+4nXIrMFwQ82WU3HwMUqgw88ca1/1Ch/BrEBS2O
sThHUpxsw2jxpUynxLeYCFl0V4qpgsaARrDSmVIri1Tioj+XMdEUgfk1zRClyJz0s9L5uUgPlw3B
RszAPMu4p5/APjqvXcnJ/XOTFO2nLq+HbY92/O320qb3YQRdQXAfG89WUFkSvz3rOvQ0JumbyRD3
nEjroyj95mjE3KQ15YtlTCi0Qkpl9Ko6dkyrWackkx5Diol/Zr6TYbzvKUnYqdlsgwTlHbDrbtt8
DhmMjt6km8cQfdvbpbi3V35Mgm7GeYiYIKuuaPfqAGE1RBoUs4lW8ft2X5coafqKZaVZ3iFzC3a6
Xar9hFhZla47A9V/3Sy3JRE8EV+DT4ddk2fmKcCcKHqgX6cAE+cxqvF7OfuA/MwbX02KK6txVmqS
X8MJNLfdawlFe7cwiHNXeeumBAxF/645mhX5jgDIv/Qibjg3uNGcvxSTCyB/+AScYj0EvcHhAsiX
wFY0Fki/71mKlW/A6oVj4s1nSREw242WcLl5o9OOJ0ZHro2aPDHLIW5oyadbNrM5kASaw3Jae79Z
0i20OIbGlGajPm+mtnjKGtPdxM5MIA7NF6+OfcJtZH+aFDtVNDH4Tuyjez/NZ4NPf8pseNvEXUFZ
LYY5cdiG95ahN0bM4pHOyRigc3aBMIMrzbxbNqmmf9Pb/NFqVL1qXPFcElzGidPbhJWLOyoKT3ll
pTedbIpdVXOWqyGGoUZl8NuNnBDsuNgLMJrE5x6S9rl4CnLHXFFSZ6Cc49pa11drqk2cv+fBU2Mm
cBzDOEWnV289oyWcDEkC8E0OW+QPACWrFummFj0tN3EOG493ZeK21CPYjGPbHaPeKPEoAAJfwC/d
XHdbiDBa7qzd2uJLc2kjoZlf5QKiVyL0HB2D/xzPYt+qY5jzjWC70L/dBfQiqztWY/3bTXIplhXS
fm6GEg2s6orjstHnS45dblGdYXGbR4oyuOMLGQ/L/QYjNFznCLZPFjDGp/pA9rGsmRTZf0GOFrSR
HJC4eTWrPR3HWWsHFWBFVn7H5WTl1fzRy6VERMk2zsSnZYaaMx1VaSB2wyCy/ZCVe1uI76J0gh02
iQPiAndPaqoL6RWbXd5R6CGOCE2+ZJk84vYufM7q3ZDYzE7cds+fx2IWTIM+khDtBfzu2t0Acn6F
MUBgNMZMZA72j25E3TuazslxIkHZZppNBy1+nofAxxYh+lnmj0Ir8uIne4ITOCmqfuGskzQ8Ac8+
L2+jkvfqStLi+LnufOl7m86z8SyMvXfBrVjMUczs2rlcB3jiwk3lTMGt02yKPut2OfJU4DTseRRH
WfbPDjJOvYF/1xrqLoI1umljH/2QlAcVqYcYBinFCPoM2jEehm0RoD3A8QDfuuie4wgFtln6m9GB
skc5Gp87P8FNRcrhJhyxBzs1uddVBPvS+NGOWcaklp5D7wcvrL9uW3/YxW7MCr32mm01J0RTFII0
3W2HkqFV1YN3w68UC2PvaoA4qQp1G2RAw5tJxCVYhRrXmK2LkC9bTWW6VjV2lcYIW+RCABWdc4xf
A7uh+pbFLlK85JyWY08pmj/fnT5bvTpG0CzlEN+SuE5tBRTCuqiRNmLjLCjOrXlnTkoxzouG7A5U
G9OpHUW8U+30OAgwRUw6yEwKqTrWQEJJji7OCFgoSWmRuM1HsU4lFETdCc8GXw6dMyB1BN9tKUMj
enTLi02Ni5yuH4NOLa53y/NAHXdlVCnZX1hXZeqNxPolQFenq6i102g42Fka7ZEC7eMGDtdKK8SX
rqZch+0hzPoXnVXRTST1+iGdwi/YkOVDXfBn1yUAabNJKRRyGg8T/5EJXAT+b8T344fBYz0V2sr0
GKlAnhBpkT7Z0r8o5jJd3QSXYf6hyxHnFGTEIUfzZdryVZXORHDCJ8JbIZYhkaZk/8kya7EJWtPc
kUJ46RVLWNdGC02ZkH65A9IBcwkRaSJiHq4OdSAkCUhkvUUo1TItJjNd3zrV8JkkQnVAgfHkOMlW
2KO7LhizkDVUqBmsNZ7Sfh8bQ0MRVhTbVtCsx8+yTyz7AS0YferE8DY6dNVJ2GQ6glGs8V0kaUFe
RI2WLMXKGnuXFksxgsUKyjDVbp1cwfVoo3oYNTjYfY/82iKUQRcEKfiU6FPXcNfS+KG5zXdDBleZ
5bCitTxhQvOHH9wFLQ6J0e9uqPb4N7oRCxLdegoPdPQdyx5XvPdZpAYQPEzm8GCIc6qmki9LZ1DB
6aJVX63K/Dm8ZnR3bhI/u2hQms6pH3zOoldWGAFFl4bA+Zi9GyeyDjBunRV3EAbQEbtUG0yN9mld
PNUmO4iaHksSgpjnGmvTN7NTG4L1Bjs79La3muwvkehBuY0GJucRx3zsV+sWY0kRY3Qu8nHb9Szl
TKIhN75uIG1heTzbnq00Qtb1JQdet46Q4ZqN/BYayGTLXk9ugin/lKWUOEUbQkwTKFnaKt82A5y/
mCpQNoon0J1lNW59j2OuaM0nL3SrvTdLn/L4KTZBv7vRlK1t0Bd26jrbIEJyICGl+AKCYmHZVBIA
XBlUvFeihBYvYBnQ4myMfmtn2LAwNscmZf2w2E9Z3q0dpT3g2GgeA1N+zkf3jywuoJuLwN01DOl1
YF+lF/70I5NubI8qG0kPkskootafcTYKPFhwfg2ra5YRK9JKb+oxACVOLRjpmnZoe+p97hiJjW0Q
76blFj15QZYwJzbgrqH2rabzbHneuhA1qqWwKDZqEOaGjAnCjrsd2uZXDvZ1UJHahjF39jxJFkWB
tlLy1khPneBIK6Nn1FZ0koEB4HymyFz74pNKmnDHWucwOXR1M9wi4TAXXlAMmXl1jt0Jt0NCtsB4
W0MprBJIA7oR1LzMhTDlgi8ifiwL46es6J9T6mbfQUmjMLR7gdse0jK5BE9AUxkNT7aVUbkn3OgG
dSzmLZKvLx4o2lpLvhLFyGQlhGzbMpSUhryNKOog59VOpYVsyZxwYBhQUogJvsVPAlMF1AvWsFyB
JS0sJPOFCcGdo76qAnvVqMzYDCAAtLLMsbu7r42HPzaYCvviR9Ohmw+omrW9p6Foc+FIlAXTOKvg
EOE8UduU6DLOlzeW9GccLWuHsa2Zu+pq49h4jjMPP6NNrbgg/jRRX6lKvZZ5hgYuBMfRH5Rw9acw
V5TxocoY/Eg471/DsTnFY06i8QRTZEgPtk5t31X+xvmuCAJM9VWSKSg00bzUJ2M1xUcW6PptIqMX
OiNkoTTorKi6WmtTix6rHNi2peKHbmQX0wcaLRmHNFpHRJRJkaHpzCCQ2DXyI5Uf07SKoCHDkxkC
OkcBiEJEcxVHV8Cgqpx8axHjiOxkot5PtobaJsqr8OQwr9SxXZdDCj5SfCkT5KuJRLBadgJePjD6
JHsxXyMrMa6ywAtIsDIC6tw8WOBNpl7ZG1rJ0CmzOt/ghiehx6l/MsaoVakrZ5UN3Yl0SwrijBk7
0VExC6Z2g9jqG8bGk5po4UU9aHSFfspDjCnmkk/emTnZ0w02jp03z3HfN2qeBkcy+rfb3h+iTaR7
3ggf1XOZ1WIVzlEr2RILslwM9ZxOMKu/EvG5V6zGNPVJ15kjXIwlg+n98ZUn6VumyXOxPH15zC8X
315ufng+LwJtyeEh5peYcSBiEhPdF+5cNstz36++fYj39/vlpT88/O39CArXN/4M1BwIpF8tT+zn
Vbg/v0NvRXSkl7cWBPcCwtZbUi/ls/k8uM0hEhOB1i+anCgQzIsJt5/TXT5ezEqCkEqHmGKcZF+9
eYXBtOfPTeTYNOCX6zR5XQHJhLsCksWpqs8Xa11Fx9SivIa6ME9PH+9fXk9lFAjfXiWZ32150LKx
ZfSvV3q70QR/E9g5E15One+Pe/9Yb6/1fv3vHvN3t5la4xxUvSvneqVVQ3jsqexg5huN9XI1mHev
+q97l0vLbcu9y9Vls7zA+9W/e+7fvRQp4z3TLX6Laq5F09dgGU+Z1uevZb+cr//tjUZRsVR4vz+f
nxS+P2m5vtxtlyxa8Bn3c6UWAMoEK3++6OVq/PPicteyQZxFRUI7vD/9w1ssVw29N/6/1md8Gosf
//sPWh/LmaMd/zPl7fNLHUBCa/LsN7HP29P+FPsIYf+PKwzLBvHqGpY150jO/r3//X+Mjeb/KMM2
mOTOmqI/tT4mkZS6NB1FZr0t2L7T3UwLWpwlDNcQEl6P4NN9oLn9E91NzNmReUKDOzt8J8XSsVxE
RcRXkn3JTBM5Evf/wnabwOq2Wt3a97HObpVV8XioG//Q+HpPsZI85tRAFuJIyBwuiye7z0+ZTjlh
YQLXhQP6qHL3UdLqFy2Jf/7yTf7JovudPffvn8518YbqOs1YviD4d79+Ot/CPKagTtzbdBDLKTcv
CX2a2SZnHcJE3Oem92CJ3Ka9Fc0uN/xViprAnoYO4TapA5/NJ5fbQ7UfOFZ09qYWN8GooKBRTb9t
vZBzBZWyCVOkkXvf/svH/11GtXy5rmvorBEdW9n8/r9//Mpv4r7KhXmPM6H4o5ry6FpOER1HVVA9
n0x6zcxe75gLtkb/x+jrzV1DIHNqq4A1pxmiYUmOZeNkV4W+ysHn3ziNeHaL6hDmGo3E1Eu3oSyr
Q9fVD1LJ+uQxR8rRH66NQldn+lL3/+Vvmr/y33cYJU0pdLLM+dsWFdqvP4k0Qj9zo8S4Z0fPKIkx
b0Ac41NV9w+tzMjbCeD/QTUT+D8dZKN5qR1Rio7nwfT6XeiUz1jNy5NKja0bleJqOk8yDIk+iGLz
wU4qTniZuKEc1Wz++aN/ULXNPwcfnWPH5IjiqDI+7E3oZrzWx0x1LwqAxLYWPYxi16flvKoMvZXy
u+CEIQjU4BhfujYZvhYUBR3AX5bW7aOQdCMC+UBD+9MAswzzZh/3IY6ZblXyJ5y0SF60zg8JEavR
lVQZBRxsoHTvYOHARForVY+rKISTxLieoHOaE3JAnsw0cNzxAg9/k0p3U4YTAQZ9QI6gnWMG7Isc
Zccttk4mpWbu7+mvBPfICtal1yDR0lxxKEf/yqnFJc2eDeRE1dnpDrFai3Rdv4xUZg5WCKlb4AY0
UcNSzsnHr5jNmxunDz93Wt5eIs1MNgwVw67WPRZQrPK3pt50t8slrNx3ccTaVTe0+sGQMien2jvk
NHecUq7dvgcnYs81MLNaVZR/NpowMaex4DwMLN7XpE9+xxfkQj+sv8gMefA0OOZ9IIq9ldbV/p9/
b/l3u6qNutKyJVJ4hHS/H35Oz6RuUIG812R77lTLctxBUOExP4/bxIRmIq+9YTqHfKyfYenh2MVl
imQl91eTpKYRoI5picIQcTWdk1bc99raj1FOGRBe1lPlXhDRuJ//y8eeP9bHI8wGlmgreJuS/3//
2LbGtGywKnE/WdR0dDt48GP7FnUXtDw7dbZlhqoXp6gLvMzJLiayylCLH2v3RXd1ebL18Kfj57Q+
kZ4e6hQ/pBkALS+zCUxhG+7++eOKv/mWDeEYjkIpyrDwcYzu8MbQ3xzEfeo55Z0+zkFMMRWw5IxN
lWa/k5XrKHMAyZtnMWXxWfjRcxg7zeGfP4hBTvPH781gKafAlPJprOXw/+VU5o2q4dTEr9Rm3WMZ
C/NckQwR2ecclGCga+2ntPsDlJ75CH3tAl3DJYRWytvlqxyRYYRjn1wr2g7raSTyHaFcJA9FmdHJ
r6kuhpF25sdB055l+25I1QHJ20MXm3R8QZf1nnCphiCqqVSpYy/LRmaFyZcInczqn/9U+Te7iGHo
OHgtoVALfxzJpKnlzOI9/R7wG32fPjr1DsmHE76jdRJZD2Md/7Rz5x78e7QpvCH5GtnGRYydvZGh
MW2LqGl3ozNVh0DJk2xSHQWrNuwmN9PWpQaF4Z8/sP17hPUy9M5aZ84Z/FPoeX7fp7Ev6vR+O3lf
1Y2zlinJjAzSu0m1r8XYKAD7JqXRBDxpq/BLtcD4TqyQzUNtyHUbW3dg/JDW5sMrmkPnLAK4BPSW
vqJgprin86NQW40PTN5BMlLPlnZnHBzzs934zl4PDHQseYDOkXfYt7VxDNyZ7ES9eIuWkFqjUOm5
Tcf0jMPRcP38pOTwEOvSOTdx526ciBxGbVCIBrptNjndtXS6A2cF5zYaMDPpmbzLat/6qUXIAsNC
3GutOhpR6x/zSDxSQzKeU9RcN0LmJisYOoOY7C6eDZgFfAUKSf4oWRF18M/fuzmPFR/GEiU5JHRh
WobLgPL79x4lvtc6owtBzi2IRFRT9zBS3KPRUJEQQlP7QSN2dBUyvziP49QSuDEjUUcyYbS02qe6
6YHJNo8013dmpl3b1iAHzwRCEek+aCuybX0nH0+F/9zOrRbDcbdIn8hOMnCMew1zw2w0H/2MFJou
im5jLbMpCGvUVuRpMlp5cXKwDOXo9RcJfmvCxlk4efKIlAkbQ0PDPoA7MnAeBHSkik1q0Q6QedX+
lz1UMNn+t2/KMJHj6ybfl/URcqwBsupszxT3Q5F9pjkCeLQNvsQJO2JdCnPt2Bpd/R6bpYf752SN
uBVbqu+xORQnZIGk+eAJzQw1rv/5N7Q/ziJtUM6mw8IBzb+OVPbDb5g2voz0eKzv+8LIT1Ef13eu
ZWU3bvzslZpzrpR2HjQErloRVmthJxklmMki5oCewLL7FiAn9xgLEdFIzbhUDkmJYdvp59FzL5ME
AON7drIzZaFtccKjLqmneN20wbjJjL3fmvpDb3zubc6LWj+JG0p3Jsao5kXLkn7O98m0ieJlYpWb
3KSIMyTFbizptOPnhA8CBM+q553fQNWjo4FZpfS7Bi9oEfW4wVaovEL8FVurwHeLrUHfcN1bBiwc
MV7j+CWKx/YMtKxIGJqZe+TM1eWnOBVEO8zNmK4okDv4QISQ7fir2pf01fDLboww99cqC5P/Nv66
5u9MbNNhuYQ/CgquQGCrMGX8fmBNTuwC3Rv9ey3u82uqUeYxtYQAkSxQq1w7W1b5PfQGMh2n0Tk0
JIQuiNhm0kjiIT5gFahvzlDFV2uk13Ij1TStqQ4wbRQ6Mk14Usg8xmaLzrteRfa3pEaeqqLO20CG
JlaoDjF4AbDSxR9NU4qH2Buem87WL21+h+wKI6bm03Bp9F0QVa9hS9DOzax1dcipeOg7aT+mDb1B
w4fbEMluk5kbJLoDUXfMf6l+txfSRrZmZ6J4yCN/RR9bX3PGiU7k3ZDzlTyocG5tgaEJ5r6r7SAC
cBCzFQFB2zbNvZ1ezUXNwZTIEdHjG3Y8nN8uSSwHqXlU3mBs/NDzzmLmDsT08qyyByod4wTTKrVT
CS1Cvy2Ra+o09R1oXH4sH9wJkz1QZLs9Z3Y/qxoijLSq2kO1Ow4VyK1pdhdXE/meaTLVu4A+QFKq
8NYPHHL2oqLbqahWO17WuPGhoa2bHpM9Ozrsb2tAuJjj3wBaKK5l8mWsoEi2wNNBHupwBwZ57Ept
PLuFSDcVtCFgsnt6ssO95yCFEFEbgbiddQ+ea2+MIX2dCInZZ1XA32mZ18FsYX3zaRIMHn51a4Sg
FfS4FuvOoGQDtWDWNjf5BpfACqThDxKzwfT09TXtEiz+jgeEvAWsiPrh3uzZe/h5k12RKgDSGtLZ
YERrB6Tc8vRuJmgbd10Tfa2N6SVzyCaP4sS+H8FDcM4Qh86x7/Dmf6lwT9yRHr81cZKtK8EOEdGJ
0oo6h2GOlMLK6+9mQoN5UFBlqs7Rn8g0OeS1Pp342eg3OJRj3VHsDcvwV0kdX0NtwGpTTCjA4qTA
uW3fFRwq+6FwmwuxRFXu7dwsODt5+4M8cIdaQh0RnUawnLSNeht4dX31xrC+JhWGwLStDo5w0pN0
xw3ljHKVeJxvEceMN1PdpxcQRpc2VPqNDlj4XtUohAt6uF3Gn2WHzXjrJDQWU+hG2zAMMghZqDRV
n9LmGVt73XmswvzpoHQRX/vkZ55wgKHmcvdCL6+Ejl88ply5Xw+XEeDrurVMex3SQUQHwQycAblC
I2vYp8bu2h2CHkT2cVXdBpNf35rJhBrVkHytgZ6cqqTwNzkhMvDybXY1ffhk8qyzptNULibN+YwT
KPDQ0hQ1OXjxZOp3Ca6Ku3Ea+7voYGWoC8KGL4n2cXbT0pGkt0kHJA5C/1p03rHJTdqOgf3SAtna
wKvbh81g34qkK3dI+Ga9FYHNvjOh0SAMfCMr9xVgCUxG4+vgYWDpohqhwdBQ/lXs+RvCk0irnPxZ
Wtb8UE00XN15ozCC35QORSHWduqEGzLeIbL4Pqa+fzc1fXPQpHeXOx42MVCveVZfqsrzLzgxcOq4
VbcXQfUpxdb9CB71FGjjdAWaqKg9YGqB8ayx237D9/N99DS1yyfi30TjIlQvBGhkRkohquFUWM9B
wVoophu2wsV6Y7qTulvmMn4U3tYECVw9VV19kDJ7v0i9HQgT3D+JwfyuKxFZ1pG9CeqO4jy5TqXt
qbs2H76WmL0RgQWPZmxuPAtQaGdMX6xgLLdpqVzUcSXd8U7lT/BhCpwKDF/ilnEKrFwR7WsJlUmh
lCDdt1sbNs7hxrZ5WjdU+6DTfgSNMA5t5d0ZOajn2m3NZyEknqdp2AwOgMcxtHAkkMA0K4f+usjq
neu7QaKhZDVbHrs5O4pl0cy346qsB2rTy0UnInXNiaetOUuQrcyZ9M3i6Xu7rqOI8sLagZtKtE85
i5aXDV60i1Q1UrPfnXvIzKojajUdjfXhraQ/MMoikiWJeG5BmPA2b2zlgUiDykQzhY3ypxG+Av00
W3b7Egn2UkEPgPbspEwPka9hQRq7l7ebg/Ac2DLeFU3WHqt5k87JX22Iud42CeFcehGpiZadJf0+
HAYobSgB6uOyCWblH9Ct+tgkwauNyWpLpA42duB4G5nr47bPkmcfSVRlt9XO6eh3uSgK3nyByQgO
xgjgdWEvC08q42CZYDvdFNP4KAMGavIVwRr1x6wdLBqY9KHe+0Qfrk4zyHRCR0urtZ7F7FgIuzr7
JLU+Y3JA9tuymWZt1ftV2DzmHmUIPfR/NRc4FwManq8ul/zewJe/XIfbua2ERtihym6rQTxGiemD
eeSUrBKl7cDBj2sZoGCn+bNubcIUczt/EiZ10M7Hz9HF452OhQCZfXOqylzbKPFDpz/b94CTYLeS
H6g6uMAOZMKmnEq0FCVBG6ZNUhSCgXWCBsHpo/yauE9NU4VbX3nxRpPJS+8imu7hvzFWwrvtkCWQ
P7dVtqfdBAVikYA+Zz3OvXhSVKCO0I9S1CuOfaX/1FztBZ8ZPnzF4Ukv/SZukkMV9RtoLPuhjkEb
dqgwmOKcHWA1ByvHdF1y7k9MUe7RGsDM3vYz67eZwLjVsFxp63dnuP/LWh0cV6I92hYa/sBrKGf6
hbVOhcIPbmBdMZ19NjcHE3gKyCDm5h228uzI6evg+qj/lpuiOQ5oedxyabnt/bFvz/2Pd7+/ghVQ
HGzABqDN/f0905oh9eb9bYpShyo+DqdfXhtOGY+Rc5qYyGY19sjV9xdHNJVvUGr8qLBAEYg9/xU5
wxP0jg7nVj+x1lteYbnn/XnLR1mugnmHKqXITfdHbW1V6N2SbNhGEUdI7kB/GDUWSE7efI8ib6cN
sBGZp01r6cLXRl0XtsdlM0lsCG2kGysrahjwR+hdI5GfGZbI1YA0DPBVzPLSUvpJx4q4jt2OFYcp
KYYV8hUalw1JJ7CO+CqsY0wflQQUy53VN8Fj7zgcycvdy6ZlHXR0FHGjsiTC2wU2jZ5kfjZnQes4
RtGpiqJptzxuuWnZLFdTaKz72YxYzy+y3G4liGuXS0VCTnanR+76/QnM5FEAs1omG2F09nBOcBxr
zSGNkcVaFSdPFKEg4pNJw6c2Wfvoi997j1ZqORvKT2RL+BZg7uVilmr1tKoLB+zlcsOy6W2dnnLk
M83NZ+RyWyJm8mb787JZtJzvV5esSWWZ7LrvNzp/Pfr9tuV5y6M/vMyAWmbj1g5jTk9I4rpVkiIC
XhGOAxOT6jxnf/KbPtxKegBMgAAHHd83CEwI8Hq/Ps4pYv/x6nJHM4dgvT/EHwMHnPZfL/vhFZY7
mA4gYxE4k4KWWsfbo9M0d/+8OGEMi+GY/uu9UdM3O4tTDnYHRnkJU8kJ//Xh3x/2/qZLhOf71eXS
h8ct3bD32375w5d7PjwFqSCeDePiGsVdRfm0ITJh/hOHFrk+6ob5oxbeVDeP+nwRbHGa7pdvpoi7
DHqODiYiVWAmI8JF33/R5aqLcA3oKWqMOUB5vrzc/P7Q5dLyQ4d5508UWeYHdR18klWm0mlnRCEh
TJJ5fz+BUq8B85UsxNt5mKvG3pqgDbIHDJOM6i+Lr8Bdhg67YnUkSmQyA7BH4pXSQwz9/5iBVHnb
VLVD1OT7dc/Cq6bVAWHbwkZLNVmsMOaXnoenJeXUksKnLuGdEg0Lq4U/P5x5A8u3uvwupFJInCb5
U8GqDqMFMxjyeIBnNYhXm83yBX74+pfbfvmJimU3ffvW3y96ccFuEyKrcFr/VWkhXSy0TSfCToab
qcU07QIXu28H7zQgnVonkzU85HEc+zhtjTvd2TpaDe0wKtQO9WK7GuYephn3UM9UG2yKpql3ndtC
7mAqiehzqi60IC5DKcvP1p1me8bZye49YfkQ7fDj6r5aTTnJKW0gZn6TeS1z/cnqu/Agm2sb69XJ
Tc174F9yT6HlW7gNa2u8mipONiZDMOc8ukR1WW1yWdqXsA2epgrOkgJRFvVltLNL51vOYHXTJpF+
E/YdQuSQc/0Qul+JoRHXHIHcajAN76CP2inxAPbXtv7VDRx728lo2jcO6cSxPxGlBINGptoq95vi
NgayBz24h8HiDdusZ0EP0fMF0tLXDGXVKURbRhGXxRMdJsncwAXxVpO6YMQKhKWRDwcSLF8nGsDb
PtVc7IK1f6fXm0ABVjar+8hHt2rj1Bkz9T3z0nGr16279ywEn0p3SZbxwwdVI9Msuui5w9eBctNJ
1mIkKMkYc2cTpb31IjsKZoaY/F3th4eeg+HWz6lWhQHK5jLML2BVPlujaXGK9dxVmA7+mq/9mqGj
XoVV9orfOrt0xYAia1abl+0dAxJg4QlHWxIm1yiyu0Nix/emq6dPbYdG0TLNb2CG9U9VstcNKz/l
mgLaoKFiduS4a+3OYe7SRQfP8Tf9iByVBrKLyp6aAb/H66SMa+cW1in0OA96hHrTHfqZ5tQpYz1F
IkgayMoqkUtB8zaDM6FL2ScHla5mPA115bwkxBuA1WrlXhDHsVMlKJ2hPcc2g4Il6vJOzjkxVi12
SS3ccwl2E4DYwDzbmzYkPd12Y1vulRhGIMHVnmACoHAW/EDU9fx2uE3L1IkhIYQ1u1rEQo8Tneao
62TOHseIJmaU+biUkl3b3ANuRRfbmc456YpPPrikg5mHh7IDwYrSF2eaVTiQzAgDcrrROg299rXd
J7GJ6zd2z0mQtjd6GmAQE980jYwkraOdMNY+mLypgc9vl9bBsK2de9cRj4DzmeGiuLoUsTde7tTf
U9cPr5ErPtG/YQbLCn0rRI923sqvQ8mONfY43NMqO4lKPQaFIc/py0TL+VMDw6gYH8Yw8+4FyEmD
VKE74hgsLLfjhRZeerVUxCA2M/CrfCAHBOJhhVn+UZbxJZFVdK51dMMVNSq/DezLqCFjb3v6SASH
rSea60+Olmx6PcKilsbVHgnfp95wSLcuhwOiCH0XGsO5M3ESqLA7FPRNbISQyE6BUEoZ8en4gm8q
z9T2yTg9R0VCOveAcQGuREwEGdy5ewcJfJUD8gythFIxXVGRKKZIwD6iacQiHJr6jqYNavgOxn+g
+frZQdO0IySihWww+ic4yoTPGANlzRhYf2OtDaQnp2ZyPw+dTM4mUK9VJyE/6RM1wlEHBwo42Dgx
8RpWWSqjvSiNVV8ozBtZu0Ks/GXs+eSs9kmur5ovWo71XnaJd9FU9mNssi9BobY8JNsa0mPv1tvi
VA5t+4D04FFWknoCV9d4Nwy6LRqpG+obGRDimhXQJoO4PoxK+0MHcnNtClSuYyCBKtrhMU6IaKHt
+ir1/Mkd6icSnZytX6h9bk2XKC2+5Fp1ta1q2OlAUTR3+ENvSM/KkdJsIrfy1nP7URg/9OjQo+R7
EV+kl00XLdA2JDEVYMmewvErZmDjgIryay9bsg2i7qGxop9WHFX7IaFvYuFqSNJgDZe/eqrpUANB
G6tDOj44YalvusG2V5BRp8e+o8JoZPwAhl3vFKvWxI60ZyH1vVJnmUTyiXQu0lfG6myVsgXd5yp8
u5oPS67TT6OvHwA6bjtr/DyZZb0piPm9Wl0WbfK8JA5NPepkjiBRJjJoCIb1EHXOTgN/sxo15e8i
6lE39uDfZGF/zvREu1gteN22eJS1Q0nLKG6Dtk/XTijaczp9y/uxuoc0eI8v+JGpnL3p6R4MST9+
Mer4YhDOg6UoeHRxM+9EECG9q6uiBv0TPGuG190rDCbAN5D/THZ7342voTSrb1ptl+uihLvXxOy0
VCOJ7ol6CWNoGFdV5+OBKuLifmw4pzkJJhA4vS4tBqoJ7XTfNdgBl1s8w69OxpD9IKcq2eMSJOIp
t3f6kJ0d09L2U80cSmKt+T/2zmS5cWTLtl+EMvTNlCTYU6QUkiIUE5gUktA64GgdwNfXAjNf5a1r
Vs+s5jWhkUqFUhQB9+Pn7L32po24YWSV7VLJ/8fOBom+eYTO7yjui17ktIbz7GUCNwfdGSuOD/iz
i3qsi7Ng4hE0PIzldcTkeSRTGo2tZa1b1zz1LRuD58p2I7vp03UgaVSGAX0mfUfH6R3iclm2Bb3o
qUSp3lBUUno1wbboRlr3E6KHviONURM3QB27o6VXzmH0NS+EOt6x9drajwL5sm/b3yW+jFfpZMdc
J4XPhnfx1BbwxNs03ulVNt+SIH+3kqm6tENJvBNz6mP3qHkMAd3a3mYs9DvGLhzlbW9XAzKm3y3Y
w+iKmu5hINvghdYKly9YfHTJ1rqyYhtXmbvUSuqd5ry+I2XOhsyugoudBYiHZnMVjPn40KjHWL7x
v5wPir/CdjLmX4nb2KtJJ0Qu1wZibybQFJFNy5SUDg+XnvcCLpHyQnOajWgi5L55/jMuuoiJnjmv
E2W228adaM3pzHZlhN1Rx6MxU6n+su3iZVA2xSst1gA8D05E/J5pMj7nDjYpImjyrVLxdWwWh53L
L5FplrdO/WKvSIsgIUejuRITMe++M7yD8QrHnz+kJYR6s5A6h64Tf8UNk7mKOdPjOILUqLvk7AW3
MR7cjVkWP7Dr1JshhbXTGiz/lDBcFdOMXNnKjqQsMijy2utsOG3oxuNryqmZDvKcPkduf4njCBE/
YRO7GeQckVB7Kws+03osdvrA7dohIAozr33QYFxjyrHCrLW9n7r9TVUH49FUuFMc7AhjL78Y5jw5
val/WlpKIzlwf7J7STJQvY0B4+pRFsQszGJ+T2IXoxD2D66PmppxyP0TNHe8wGatEXdmkNbhqODQ
xke2UP1Vr8sPDzdFkLZoXlMg+ZM9a7TZov48x4AIpSuuuF6p61GPhGnRp/s256TRUEufOYr3Qe49
au1SeUUFEaV9vssN/3Guy2bfLe0SCJxM2QycBUVBnoKC9ZzEdk9bGJxXIhQCCLIOwP1k7huBpL/9
xYnlFG59VsawUWqMTzqRQOR1Kn3f5XVAwCIRMqXwbw7k94iEUWah6YmR4J5WNn0Ve36rgyXbhsWg
ZRyzMXracJUFtBNtW3QEovKUoZlZ43jq9rXWUi27MFIYVvGvRwZ2BcV+UljjWg/MM6IE+sX2iIfl
RXqwQjpyDMPO0xEiBf5NjsF0zE39bRQFXkKDDcVjqIqa/0yp0PEbSGtPfNpn7RjXhdaiXNZq4UUn
8iBvqECvpkGzxSD/NZ89KPyihXLpeLc6q96kAS+kl9pON0xQ8jNQq4zp265V/DqUVRmaiA6DtyGe
skkbDgF2M7JR/G8KHuukNW20agKbRENDHVz2tquJK6+pFVXF4Je0cMd3t2UAY2t9+uLo+VXY7XEc
I8omt0WS39RL+gsGrMpyuOntDniO+1AmuGr9/LcjJ++rbKN3u3pLLX0EpoFLo7feKqSlVy+QP8sg
N44dTunQlO1EvakipoDOEurXn6pcyRAwK+yG0hAXt+YEzMaC3HIQD2ixjsnyM4XTFWtIxHVgPA+F
3FtaJJi0zf6xSxxGX7r/lLP+FlPvnIqqw503oZ1DXCh2uhzMHe5BP0Rt+01v/ClJFrJe5fHxtdnK
le60n2PjrcIKSnnUYkZwd00Wzw96itqgGW/ETXmxeKttZdzMJJDgN2qg0lU1X0c+iRX45yj0Nfr4
Vr+qjA6iytTdps7vDznM7Mr+4daFfTE6GG9jbFQXMxkei8wlesVNL0EE0ESimtoWhjzGAVY8z8dU
e5dnxlDesKQl+HA1RLKJ2TLkWJIoR+BwFe574FMU47k2PnwMFvObPosxwLKNCkLifF33oCK3f4yF
ncKA+jz4aq/77Xzo3arCKA2LPk7nkp8MEH25xpHJbiB6yoNK1TcyxF1i1Pzb3Gbaz7BmNZqMq9OR
mlK3T3VffGHwnzfIcHSKIzzxLupRNxLGE0xfYK8axlGveojH35pEqOnThLwhiAYtXrPf3x9yxK6X
Wkw/Ve71eyo/cZ6Fsxc+uRvM88XazlAiFQS3wZEVe443z61Pwkb+q21spJIB4VSRK4nAWEy1SnEG
uY+dKnPxakfWJYvq179bA0smZJxrJ9ixHNbOfB/QGuSmM/Gd55LzCLgzU5AtA/0sD/xPJv57FoP+
VLf5Y53nBsFOrr0l6Qs7qccHrjvEvwZqJs3YdDfGqD3ZavrifN3utcn5MMcSepRWQlNKKmPFmehU
OM4vBnz+wc+xzqW+/lkRRYw2qNS2oIvaU98vwNZA7uVQ5UzEiPdiqgJFEJ++mdkgH0qbvlBFD95u
8DnZCsBQEZA+QQvYPNQdLxMJNtCqJv0IIpyMWFADYYuLb50x+NhxIiYem5trTdumOJWVTvyygFBe
CG2zCG36htlNmWLyMEBshOgTUF+F7dAvPFfrp1N9QmIPvalS547TGAx1+ZNrpj211lNHV+Mxz4MH
TdKl6XRdbPtEH28TeQNdhyONyzSFvmvbj06gEflLcWNn5aXorG0Zk8zl6rC3OBIm21kGlAgRLDCT
zuvRzLR+PRQt9Tyyrm1cEnFKgMjPdiF0OA1hVU68RPKYxLEWiQfzZALqjg5T7TDj8WZR/YLqWE92
xC021dPebQkI6hszApRHg6To2k/8kNFllPHNjIdrkkbB69jhtC9IFCZeO+3g+fpQjDgt6ggDjyVE
LlQOttgHCAVDCx9laDt9yNS3fhBFVe+Ak5NAM0kSc61s3FTTyiXU7wmS0VelmLHGbYmfO3L6cwAf
ee8wKFuXnfENV8q6kNcUzn1TX5VS7cZN0+PMVboeG7+Hzsf4PF+G20lUGPCr93lbJWfJyAshJIQO
5kMAp0gAuCVQR1z6M1BFr6p1X6TULi4ce4KNyNbt8Rci7pguXRYAJBFxv7Apr1rd6Gt3OZDEtZM9
4Ef9OS/84CE3P9XgrQSgoVVEyMKLYkkMOjd9HppugVN5D3Vr1r8DMWwbu/hjmkHMedzESqule+Jc
9J0ZwOoTVi8ee5eKpIMVFmkyCoGDtlTmMqBZUd6QX1oAsLkbQISHFGPQCDs3Cz16DyC+gmyDlnI5
MqgeyKTrtSYCOm+4mKAVF+RW6BETvm8koTgWaxqK7xI0nz5xWl+KkswwoDRJzgiML5m0y2YPW4/l
M0XsKC31bEHsZjbbWQwMIjMcM7wYXU4IddJuzcgH/tdHu6w3YBhg5ly3nZ0yv9PfAyoop274G+fy
10C+HKGpZvZkWAxDZOjbzbS+WxJ8n8OLbmNKTWRcboY4/rCxSzNmfIpZLh7AshBDYa4diyO5n49I
eZJAhJA78Yr2Jev+XOjrhqPemjmKhrszPcYZ4Q5eqbKzP121ieCpCubYCpPbvPPbFy0rF6pHqh0Y
wZO1wJB+1RHHdPQrZvatsIFTdxNlWk74QFelBgMn6PDeIwH0DTdqwywv0q5mOTK6auwwzvT+pJPT
Bjt15Rc3uM1kuy7LLOnyNu7TRO6qof6RAyZCBE5ysePClPehIJIQ91d/TW+fsoCKupHBdAWbAVRQ
K7LtXEY/J9nIMF684HZBQJalbuxG6Zkcyl/3FkzhKRJQEhMa15tVFQYzXARB1brjdpsBV5+sQd+0
cd4T6fOVNiTljamyb+UwfJKWcgqI7grbTEepXyhn7Y3OD6cttXVdOcgmFkKlWwWPQ0AoTC6bhdsx
RnRJJS5n/dGq0xdRxuYG7GpAXk/DSVI6FEcDXRS1SDiwPP/uDBzQfpzryG47sRHWyLWTlC7hfOR1
TfZ2nJt0h0G13rhzOW+1JKr3plfR/vOorC1LFk+mUbz4Q/oUjLF9IKhvDO2BAsTVB7HVg8reVsJ5
GFuvP0mGCKQoVtF0dCTwCCQW2OWx+5NKsAE63IbEYHC5BaAeM0G0Qpyzw2F07eFtkNdd97BV8OpQ
YAxoHFvpXJJ8EKcsj66KQEuCXZx3JS/mnPhnS9BHEhnuEyebP3NCk2CO9FxPOPIPfZpG1NzV110M
DwX7o5Ru+3NFrwojr+NHO503GSbc8FdXTRvHfHGIt/+eQVRNnJgQx9nDfjA+KLjSazeb9P2asbhY
fnUb3JRmY1VY26xCnppzN6/pNq8FQPtLBb2CELHyib4tmIDU9TZUUy9dVhNdWmioB1LHPyM4erMB
4p7qGI9E79kgP4qIxJ+26MKpblE8kN5tm417hnYM2kugScqqUzT0OpPtgNl+ECfPEyMJpLroQ0ro
9VntOhtUxfCGdOM8F9K+RMiilzgPe/oxFYk8YLqPt7SVnPW99ZjFpNdo3c3MR7r0AEC2dpf9qjkM
n/FUvw4R8xcfzecpzuW1TRfxYqABUGB6Cm05PqrgSUIcOd0fCs3mmmvFE15lC+Wm/ZVwRkU4jHpu
pTQSubMHquTqXObu+DNPCXmIkhDEKfYGMB/P0g5+FNwIp7gFVd8Gy12d04yD5gO5J+muKOHaqyl9
MrX1gjU+1H3arhomGy8ovutg0ENPzmxkrbxYudBPDFm6wzQ3FCRV0h0dNP9Grp3roi9e0jHLHxvA
8/WuTKv8hd3ZOC8UO0h/O1szsx86yvpQGFBRkIFOl8Bo1tqct8D1Ch8RRzPv7r0Fo3niiAKOU8l0
N6coDBPmH7rfpHv9EwIUccMDq31ukXzW8crsnc3UGcEF7t1Bq1IPyX1THzHA/U7r3g8N0XBH+TVI
Jp8ubzqaK0VR60EU2ONxoIeVmNY6N+s1DZt0P8GxZAkyoj0KEeRCk6C3JHwSC9yyhLPfuRstqn/o
rTXulAHpLrG8p9KbdlaHVq/yjQdR5r/xqTNqHiQ43tyjuwZnOuOsdpKV4x+ykkahkVbdqdaSXTWa
+jUpq1f+BJJYQUrwyTJuVsLbh1ZKLV8Ksa39zF33JTA3i4p4h0a3Ofp0WJKRhGZAKmd4yh+aGtxd
6Us4JFVTbmX62sFD2yeRmlYdQCcaq4RHlHmyjouhOxc+NL1o7MVDk38EVblJfVO8Z6ymKwv5Co6f
+CLzToWlaWVbx8hYjdy02jgjJg5NGdYvZ6A5nBOWXhXRsWi1Z0t28qGNWbc8m3S/ujHgGgbzYzMO
5S0av0uG8uGQcLqg5TPdXFj/1zHPVjrJQo0u22OFZQxpHlDGgexdNLJld+lLQLODw/kBBgh8IOeC
6ci5uEH+h9SY4lD5k3Zl2P8jwMO/pl3XPIxq5esQQGkGAXeRwKdq4Z1aM4zaxfuOS3M/BE/0vfMf
mvZdQGvdMTMcgL5w1FEyP5M+hHZSL1DixClXW5YmZzcHgG5X1TUwPPFQtC9/vTAHrgsk2YRuItiD
luKBAUewqpXKDlPb5o/M4ew5NRUXCYHsZ0iwRML2QHlVM3v7u+HCVFRQZsuJklFRtfN15I2Z6wN3
YWRlglQ5qyn72cNO8XVDv1UMrNqkd8NirMFhSKOhE2Xu7ydF3gKq30zbe23H55ux3vtOh8DW9XZm
CobEg43IGZ3m3ZiNNyfmxBlHj1DJxiu/ARU6yUWFMoswj6oxRPO7q/iw1tQ0xgZ1qHdx5/p9FgBC
x4WPVsfGEkiVv8XLeuItqVxgeWCyDhn69Gnco2MkE27wvP0w1SGH6seitNSFuYG2qyFqMuZg7Chb
tn0VoNmz5YohFhVrSVmMJAZ6YM/mQLPLX2n4L1ZlR2zP0FYnXXNpPrEP1wb48cQjxTdqAWv0QdhK
ZHPDgN+M94QmsRt2fk9DLh6NhX/HcET9oYGZE9w4JdtICX9tyGZJrULOb5mddZbKOMFMzK6ck0Hj
eakDa9VhFlHKCrNoTMO1c4xnGvoDnW56rHvHU9OzDTHlMWbJiicw4ro3/VCtw3foqY+uzIBauZRn
KcHHswldG6XpnGmMSKrJB7rco8vBQjMZifnsgYbpkPAKGy66sGjzkpf+5Vq5fdCoix8IgFvTiNvk
Wur+JinL80gJ83oLtInR+ydjWTyFp/d72O61VpvrBqwkxR8QLYikzd6EMVIUcFRQ8+GiTRw00ot9
cskqYYh1JP4nuw30M9buSKu3hY14lMgtmGm6D9Lv0s3MgevcuObPyP09xm73yof1kiofoFDaELtr
9agL3JFzp57YW0gzL0TMfdgmoYck5poiIIDK4QAko4D6wyUWPMGQPIJpdnr5ZnpaqET6Q5gKCnzv
dre5Ege7ztaVkxTr+2SOPF+F3kH5+86Y+PTMNGbDMY0H085O3vTc2wjQCewEkF8U07VKQCRFrnpb
gh/OWRBtzMraa5yUzoX9oSHH3cU9oMipAhHW9t6GCWa8ngo3OXUVKB/NyKNXkXShn+AeKQ0SCEpy
O+Hbwd3xYxTMxWzHG+BBkuAvWrCdgpM1qNszhDrz5IA4F9krpVNNXl2TsSE3RA24896PLEYlmmsd
zFK8IJUeT4E9qhMotHBsHevYq7y+NAhWdoE/f8CrLE+6CQTn/qxyZHlSufEa140EhFfNx5hMguP9
2TiDQhq1iV5S0V48jca2i9G2c9AJNAYZpqaJbMxP4ViNffWksA8xSeZjLocEWWIG2rPyCFbR89l4
npq4gSWLjb2JfXs1lsl4aRjf3+1lJeNVAtD/IMS61nbkvrWcV5LAeJOj1z9ZRSpPniL/uQPLKl3N
O1n5YipIaQa2JCiYQ6cerew3skTnRwdg356CAYFZr6/FqZJtvzEq01zn3XeVil8Jlf+O8QNdXdTr
bMqzt6W2PTIyo/4S6RLa8MvWBctc4o8bIj84RIrs/a6PGGOCJoGA1pfZVjExNOaST1PSyPR9ufOT
4TkJMvOsJayUtKHee36RDK3eCjXFt9E55Hg53MaN7i56le402ParMMYn5HnBhrDwP1k6i50RaYQM
OMbRmZ2LHfnVBihNfQjsfpOlEwdDfzg1jItOQSTOECLzjZLYeO2KqtvqCEiUQQUg0nqJ8b2DVvLd
TceUm+4pu0NHSNtfqJTGfEglzKp0USqXmi8ZBxbduugh6Ep8dCH6bn/bCronqbK09URWvenJ577w
awDQrBKlHmE8Zzq1ziCXr/OeyIgWhjuNZoO2oiKKfSAmPmxFPzDaq5xHeC8EzgfOIbuggYxerHbJ
P2W1XwcuipTUK+iNltM70vB6rztHsJHuhVYWZb+pkU6hmy9+4X2RzL5X7Js7weRF9G2N6t0HyEHC
8mF2CNorp2qPsErtFRKEMqHxXA97S+n6XhMfGF2q3VCl14SG7ApnSbtvWzdsXbXL+8z7A4C2akI1
q/6pMpurn6hm0zgaaZk9/U/AEu4qzQcguHlgUGmbxrUeuktmY1sW1S9BS22FnchjfZFyZUqv26qI
U56HaGIKyjrcB0WH78X1xi0pjSOKPlFcxrL/M2YGfckoP1iT91IbjEhqL9cI781wi3dChZ10aKgy
rqSSNjeuHxgXDiiPTWQ0R+k0b7GlP5hVK26dY26tVMWX1jduU5/MNGpBLrMQTscEMCPJEEA+Mazo
nP8WzaN60GxPPzRz+3T3E3S28YxEszp0HXWRbWc/sqYaYIC5rx1EdY7W3oRLRft0FDuFSPKawI0g
wG6jsOkxdVq7hWGdy657j5u6OxECsQhInb+Mz/8XfPQ/w1BM03cxwv3PMJSHr4/mvc3f/xWF8vc/
+huFEjgEHNlQGOzAcSH2Lz/v/6FQdPs/sDo6WPb/Dj/6h4diwUOBkaK7FsZcfOt4JNuKBDMQJvr/
in9iev/dyYejErOnY9iY+XSEP/xq/93JV1i9RnWZMCcb7G6EUVdHzeWeJBSlyCvvz/55+N9/LV5E
msFdYvr//zGNnWhb4AN9A/rJEtn2/v+q7pLE+78kfDhbDV5q08s9NFHxGBXgWIpgKZBNtUP5hz5e
Nc+Jeq38yjyUs/IwqyBjJOvhTZDqyM+iUoUhfSzL5qc42mjNMkmSt/0OGpZO3bwanRQ4p9sPpJ0h
dLSGeUd39TnySRBCnAWPG5W6Zr3gDl2TcNTfEGRBra8wG6immoibH2BBDq9+2RwKIHWI5hoDeEzm
UIlhmbeaxdeksZ1W5MA02AB0OrybWLx6gfuuFGcmO6LJ1eMVvTPFHV3pHHa1N8HxaSXA0Bx60pOI
9f40kFIINWDrpqXUYxXa2qOGxTRGqocbDbo5rZXI9/qrXkUQnNMZ6t5MQtFEZGpmtGi7t16GeA/0
CFQZiSsji/dUiP3B1oZvEpcwGFAg5Dpgwr5HYxLlhdhyFmJ/Lpm6Fa8xHxTOF/TQGAgri6puLId8
g1ucxBUMVsgdy4cS6h0KBlRbKXP3cvqMwIXiXQ0QhGZ2sZ2d+Ixz5zWIRUD1yR43NM+l6352caCD
gNC7y5Tq9PSq4tYQ2YeaYzuLEhuEFfwcMJjPbuUwfZK71hOPs/Tfhqpu17bGHLqMCZVueiIFgwa/
BxqJw5hrFz+zDhajX9zu1p8hradQjVwHqWH/xj5KpIGS2bpwX4FIAfspdYihOn3w3uOYkHj0BkhY
R+5DMWk8RI1+JojC32Q2Vr98mZlMyA+ZA+KlJvsheB9AioSlTMxtNAHRkqgvDP1PNXAOzZx3DXvU
lrQNuUkxRk1NXp/9oRAcwPj4YG8gqi9yPr1KXqUIiGfyMxJHjaQOU9e+zmPpHoXTU1cyshcdZqoF
oj8oJH2xC8ey8uS+N2W97YdB0a7XDq6wwrYW1ElU5ubsPI2T4a/oeKNtTxhbORO3wMi+VjcCc5xi
/tXjfe6riC3fZValQw7lOIWFstD2hosJkV81YXrufRSN+EgI/6jsGtawTeBKV3zpOuLqxMFFKl0k
H5M8avZ7Cap+5bWpEw4mblLlHFB1MPAbo9DqHm2sb2stq8h0KfxHogFXwIB+52SA6cb4MRfDWzLW
6C1zqGS4pN59OWXLAGClWWSyS1QfveKzgqTqhFl30oKP0ZA/lvWVoBI74EODkDSUl4Dz7L7rXbQh
5kCPBHFfOUby1IHSdHPxxPIYzkGcQSCNqxCw7Vpz3W6tyFJYqdDurWezlM9NXkbEA5DRtGRS/PXg
ISkT9s9UTEvxaN6yBspUB/Y+w4iCIxx1CIc+glnNXRZp6Q1/3I6sD3NluPqJkyDgGpRBY8U9ARCF
E2DpE9wJpMbKnzvR/8m4u8i13bIAwMmgNYKcn+GaWKSGCOwtMjGdJfll7tp5ldVqiW4p8MyQXc2U
glwy4lQU6buZms7ZzFCSFWWOiSK1xEioLsk3plnv+8UZ2I23GqHsyotbb+8JC0hw/kKuJ1lgnrQI
eXMused/wP1Q58bZj35OZFLUesQu+08VcqBtXEBeV7UXOj2aNMe66uA9iS535zDO/SnUnIhbbG6n
x3RQ5TUC5Y7mUyKMWbtm9mYHw1FIQmOxyQEVBuGTdYygEluCtPWjbQstemXMX5K5NTZStWtHWgvQ
kH5D/1i3/aVBjFg31kbaudxIeAXrRDg3sKU9OlbEy0a0NlUPfjV3xIPVpE+G26/ryWfy1JPY3cza
R2/7KdZ/HDqm3aYIbQi2NYc+BfcX3MpoE2E5PxYVrC1GsgntynGFpwBL5YigZegBCSf6lr59t7F6
21pPGZZIbq1x7tUZDcwU5tmnKfRD5NjHZjaxdboltXulfdVq+MWCxFfp4JCJca6S6lNW6spmcOZU
RwRDwqKb2MVjoNM+j6tzkE3EYqnv1FwcB6L5SlySqzqYy57ZfU/R1B9b0n6yjhjoAcR8ZcTztnO7
72xE2ar5KNZ8zz6njvxVOkaY43Zn20sBeLoGV3lWjCRF+99zJ2h5YGBAuR4f6KvsMwxsQuNoQaoq
f93CIf5Icx+gwjH3HZPqktjGhxrNp2aazh3RAIdkmMrzEG27OCaN3SxeDSrgY5lbw64jmmPNwevm
R+VLrRMRES3HXCfjNDe75naKxIx+RKwWinjHtLz1JTey2ljY2EPCg70wEl9BSmhUXmvUDqaxxshz
CtCkhaU/vnUq13dRY71HdbS2e3527PXfMuAMasIfo3c8n+c2fZzEKww448gG5Nl4Ajy9iNF9ud9O
MXpbHyMvIpcleYvM4M7xnviRuxrXOycxPbulxIeBPonPuaq189AnJ10SvFeLJNjbOVrRytzxzUsk
dj2d/I5+JlVG1TabQS7i1CIoEClCIq17DiHYVh7IT0UMaRAZg4gjAFyxVq78JWonXQ9Z+Y1lbN0q
ndk3Jd16dmAaBKgVhhb1TysGmhRpukYfWK/sZmioLhp6aWCtMeEXG79uSbRjYYsFeq6Y0JQ0x4Dr
pKHJL8wgd7hRR+JwGRfJSomvktSqIWxThQFifI86OOd+hW8WO/9XfNQQ+uxbxhubatbezCxLmR8w
KaNWcFddgZJioAHMm7G6TU3I+LrI6w+jWEo8v9tHmptjCqeb0PrXiWyQ9WwJTJzkPXousyRCvIMN
TufdFItuD2xgN3V6t24XVu6ABhRNp9zoE5rcwkLVwd8vg9NQf/U9C4ZF93/jpR7jCI0AK0EP76F2
wOcMNcnLtqVlu84T1aVLUBxhK1z1rs4FNGb4Ri3x5U0WbecU8H3H7CP9LPkk69mcqK8E2F0SeoDR
osT0UXKd4TNYW9+htexoJreRRhReDfZc4WmhUeuFWZabUBqWrsZsr0vymrZ44RluYtXddDZZ586o
o/GzCMipE7jzrtHgUU+eStnkZ0eT5rZqKRhsVI9cA9QgxaGedSDxQJlWshw+Ycx/zpn+0aLcj5Kx
WEt7pGTG4lMj5Arv0RlNxqhqYn8PHWd6gaiS7d0F1dNE1jN+RrlhmG2sMZ470fBpI03BdggOvZ+h
KGOCXjVTsmMPUyFjh1Np9X/MLnaugUdkfECbEyTLsxC+fHSydRo5mFUNZBIlo4848C9MlsmHN9jI
51iiSPVL8lVBdJxbzuuo2sDftl6D9zlFxTOhTCmUuDqlrnaOx1BzUmiV6M9723jWhmdtdK7EdT/k
xJrvyRSr9nph0zlhX9OjapskOCeRf2J3qFwba5HJ/FmjX+FqAqaSNLh5q7oHKEBlY7mJRacFWYTh
pvKsZ/GwHfL6S0d/emoz4gnuz9BwXy1HNw6mhie58u44CzVRLSD0jSv1U5sEfuR8OiNRcR6QyBRr
J+0YYU39QbFt4pgEX5NBLwkp0h9GkVsHD7862opAW3FylPSAE50MoegyGf24QWVNxhUM5Myeoj0b
xblpvQ5z0oRCNJofp0VANeY0gxVSvtHrrFVOxumxG7wnLCblJkjt/BBltf4qfOuWGfYaIQopVGaM
4CMj9dPA6Dnp1qnH13OpI/8iWEh6ozrTANRvI1Bly5iSc2+5bx2xnLAnokWyVT3X7eyfhKx/OIHc
zHrp7U3x1Or+fJtRo4Y1CSZbH4Qjed5VuUtNFPwZXS38yohlUKX80KHLryNOFttyYNRS6MbPjrES
lRv4DaEeFOiJa6nOMbnWCJYpTqslyuaeZzNDJTzeH/7ta35e/EljKo5I94aj9Ae2xbiPYpjfTY74
dvmqTvqTqFjPpCzHI610ddSLEiz4P68HkaYH11zODyZd5kEwJynL+DvTZ45rkEn+DhCqRMxcEfLX
Ka6td5Qs/dq9E4XvSShBIJaYygUa8NdrInpiaZEvu0B+mdTSJLPZa/epk5DtB/33/h/uD6lVb6At
9nsa5hh+WMidvZMhPRkFarh7zAh8APLH7k8HEfthb7Q/77bCu8vwnwe1uG/vLzExP9a20wC9ivR1
vxCp/y26RGdh5wDi7e4/9p+HoWFeawzk/dzdi/efht8XLMj96T9fDBjZVqZOquXiddUXhye1Fk3t
+9OGvMNDbADRXwycd6/mv7g477bNOofTMyXaFdFSdeTgoc1hh455x6gZchOOy6CPBH8u0sUkBAMd
vH6MA7PEZrOqY9kdK8ReK0yIBCgubOn7g7a4it1zXiNmCfOZihGWw5a4OmjSOC7QFvNsFNZshBjG
LHbt4z0K6x5rd38m9SX+zh69Xz0reGgVujwCxJV4lfu52oObY2gX6Pt/ktvysli6oAu44h6fRX0y
o6y10KgCt+gWzsT9GaO6nlFV/1feTXuPlF4eiqYjVckc34blWyN903UiOd5jn+5X4P1Z6qe874HW
7po0mRxrEG8Z6TdA7Psbv8f0gEdLVplHpnO6vM97MF4fOKPcK1GAUDJcaCHYoO8PzkJikNCajqqN
cEbH5e7+pZn4lg3MKM7A5QtwuJwLvyyJzFkoD8by7P4S8STqFqv/JFOtI2+ge6zvrPJs4YKTyMq4
96+ny+sJwzsWeAEpZfHfBrHGZdEuT++v7w/3l7MGHh4NYlACsuMYnt7DAdFCcIiLtvcLR+PIECYR
g4g7gvoe7Xd/Q/f3Mj71lZEfa2vJ76HhDi7jnurDgiDht5flzu3dY13P7dHTvBaHSlA0e9/OWErM
JwdpMiKUKe9InyJfCtlBd8y5UTYNUskVsUkwEpYH7um/n01ux3v55/X9P+v3LwZDrsJg4oz8X//O
1XN9Du+vOxSyza9/+2lzawlypb5GuXBPapvr7q+ndh0UrOI9tcnyxYwR0UpgYlv/y3eSo1kfUXVA
UVke7t84jOzDdG+mdaxzSZgZADLHXYKbeAVpk4toeRZYza+6J+Py/qrJabWRWgIRR82wJKRWppus
Gky0sNxE9+8BpNQc/+2lC2s/cFlVlH+PD/ivH29ZrbbJbUmi+fK3vf9ZISy2x/vL/2TvvJbjRrZ0
/SrzApiAN7flDatYIqkipRtEiVuE9x5PP18m+zQp7T5bMffTEQ0BxSrYzMTKtX4jF7BCUUb5e/Hb
V8ICpYE+Z0S3RF8kzUQzLLCsWitBbe8cEp5Ms82MQiOD5wh/m/yZMF6XHuwwOaGOytVq0vEXiO2N
N16Kyer3rrCOwq6Oh+gJVQFXrpLGxU+h4p3QFl8U+TQ78RA/rVImgbZeM5OOwn4L15VBklc4ywJM
3i7Bv0Pq1hh2765LRX3m1Yduzd+nLzdl6UiuyQUOFt+omhhrXWjcKIIHDkyU0f9jG0yJSkVd2b5f
jhg85RridYDNdMA6llavdHyo3i9Y/hE/t3FRkoNaDcHEDG8i9yfEZRB+h+0qV0dhakhOm/qVGHwz
QXePxZrcHIOaGWgmDEvb9BbCJtn3gBgZt1kYvPUZm8TqoClnAMq/N0LRHO2g+6tNWuTfNhr4wU/t
W662EalQvOjcpdwsjTDZppp2/PQ92bLVVjtrloLT90c3kd/5OEallSoczDJcys+iMKA/4SQcgQxx
/zpB+ZMG4sIMrd0pQXig9BFLFYBYcPcj0clDsfbbpvyDganiuyLf/xVj/kMxxrFtahX//2LMA0mQ
n/+1b9Jb/q9fCjLvP/yrIONo/w33U9dsg0Kw7noqEqJ/FWT4k+uZJrK+pN5Rbf0ox+j/zS80VBBd
zTaFSPFHOYbdUVAhuWEIQfv/hTS97fyqcmuheem6kDgMzoHzMhyhPPxJ0Leqg67OCI5hXKDARED+
nQqirT5NjDSQbYtL3ahgJY26R+KtJb3mjTa56nhPDVjbYAVzjgnhsotb9U9uMR8j3XpxoZGCF7lz
G0Y7C8Ax+pKZn5wc/FQHBaxSfAoxFGwKMjbRlyqHvRJ75dIaxm0PCt/DOn0BB97dOv78EI22e9DK
L+2ATimyYxQ5B7TJ/GAXZNSaVaR1WhRxFrqRZktIYcMCnfxrN5/QdzRX0QhMoFJMgKbwb5S4qRYq
sUOvWW/gSY+58h0/6nGRhupVie0zOiEz02voBS1gQFTEsdJKIqxx4rd4EuixxjmXaY8I0KhdkjTd
USz9Vw81rwYGv4BYB3upMWEJZCc9oGIOQseAilHV3VNrcmxUED0n+zlM0wPA+zXG9D8na+UYAEaw
zF5YHVoKkfIIgdRfkCo+AbUCcMLddEZllef9l0FNTwAjTigs70Cj8pNyZVYqyJ/pEtXOWYnUY4RY
YOGpF/Cb11CxdgaQOr/qFoO+qTPtWivNBoDJmjzNlnL9CbX1Nzh7mIlEz36DwoDbPemh9YLZ3To7
ND6iY4V7dgA2ZmNyspP4plnzcRq4zCQ/MdY+hKq/14O9l7TYAXUbU09wDJsvRC3HmKK7VycHTJMP
NRWFfo5PsGFoFdGp1JYmNQen7zakkFa4B+30lGk24Hst85h5qThl2i/VRAFJQTxrBiowPavpzLvQ
DN8geSULig/H0Qr3vq0d/crcDTmOezE4BcUEK2e42BRw5IJZKk7U2ipqyxXgqhfs3m+Bld7hfOZR
QS9Da1e24SHOG5FCO6h1Ar1Au2j+cO3gGyRz8sNM0jcrCN+qdnwQt7FU5mvl0qjN+UmrMPVWXye1
IwWXLlN13E45DGRXWzGl21cJStfG8OCRg6CKh7smRCb0IFCiM7wDhL3LOMNHnyIE2BaJZp0JJ3hP
cQfL8aiF5i4IpiMCGUiOA/FQR4QwRgMaEcxta76KNjlXlgAMLk0rwnt9fHVLRH/dNXzeJzucSPWZ
L6GRMFfV8AJLTkyjbvIYE5Z18FEvTVQtggFnh64K3vyGpBm6U9tgTG+OOgJebNaCEgGSboXPW27S
/trpQuoNGajoxeritzqBF220mwy3G3VKT7iYHwz6eUaKwMetpqinK+DnZQZucYTgLNTBk6Hd4LmH
Gkf9CHOpj9E9qPoHM+2eaiU79WI4cH9g3XSl+oo4LqLx44POI6nt9Nb034jqD+0wX51qvoon2KnT
EX+MkxlmN3FjRHvUguHBiYaVUsxXNDZWvQb6DrKouCQgh1D0a0j+5s7CSQAA6HwZGvVCBnBbYMqJ
YVVg1OyvXnlcD2q069gFMDxYL83YrD2CPl7XPzxtOZMaFyyZx04JV6JtC6SWOLc0YCwb+vYp0kak
HajCxPkpjhgKAG1gEQYin1zmosu6Tdakb6MJNjR6GfpmrUXjk6611OzGLZNDtFH0q98GKz27Igi5
NXrnZSwp5BKxX1U0vBXvMSihWcMqV+J6Uxgdw/R8cWA2htb4lKnWqkXfNRsvSjddnXjYItnGKFNE
NzdQnnsv+HLXjNbZrNXXsMbqDPHNXsdowVDJrDvjq2f5X3ML32Q0E9p8AmGtQaEYjkoQrdsJWKB9
1tZBqVz8obgz8JKzsaeYdGi3c3IApHQ2rf6JoPWCH3I1ilVyCcZ8NH7YYMShvR/a2thVenrKKs59
pHtMIU2CO20LAgziqvU9KdWjV7ZPDZTVGacxCH7HmY4g/leiaFPgEmTQvIiYkPUlNrO618YfLyNt
sza7J7x5MfCjiOuH87pG3kkMVlFDt5qhDi9avEBQpnsSAzZ5y1VQxPceb7Y2nq9anN3aqvqq+9cu
G59wHSVNbo6vevizibx9MNpn0SXFmKB6zjmMeXZ0okYX/p8aufA+cF+6rsTXPedN45lMaawd70QS
vWr7gOKiwPb4qJ9fwja+tRwjzRndvO4Uole7GAybrgYS2xvoH+FdTR6ZY2W6c5Y9ThvPmg47A8Pg
762inNHPydaqEt738NgWdoy1VTgZX2edkklQ6vFhVEjU6ZOxS8fAJzPSPiNMfJvgaZHj0V5jlEr2
FabwTuuXd0YHR1ofbMiWOTWGcEoRuJvUNYKDRuLYB153iEHN0y5GICALqYynXfKSjePFKxJ4lFhf
tVrz3VAsar8+nqsQpnjp5egm8p5tFbRMRg+gpobFr/o0isyaFg/du2e0XJOfTXM0bYes3XeO/SUK
Y30DHtrAnj5CP12syYVi1n9tmoY47YWaC1ctl4TZOJGZwIHuGZzouOqN9o4cjc9cE5BEqqQ4lFhh
hCp6PWsHuRgmDKmzGJtqf7aeEdBbYFzgH3wXxfQifQ4jvVkD2RoOrlcG+wxP6w65us2kRlfU98M9
aXpgoTh2e3BKqhYvN5diL9aA/ZygCA2WtaM+pw2LQnnBJM6u7U0yMpnOLejN7Qq2joM5s8MnLcjD
MkS7ucF4WjgKQQSCLSAXHROiIyeHLSE6A05YjxuCohh8v89TjzapEl7ywizWxF9Xd+Gl1m22vJ2Y
uK6r0L0hPeWuq653D1HefadsuswxuFprQL6AzFFjs9HSKVLzCmqbkimGuciZ2AnDjYpOLGCNIKdh
z7H+mirJoc+tMzURpnE9sJLa3RXl9NIxYVrMdPO4ZvCgC6CC8ZB580MAU47Otp58Ah3Tcr8BU2jv
QQB4DDZa0awpFm1GHbbflDgvotBnZcOTXk9PwhYiRQWBjPF2tqJbhJjgUB9NOzl8Cuov72L+n02S
tH8Pkz1QTa6NC5PtWI60ePoUJkfwgTtU4Ysd1glvVYLKTPqE4DaQHRQzULIAR1sRR41O9QdDHQ0j
rE+a+SJA93SP2YNhoZqvufZvyvSeOXS5PTn5DtehCwDifAHueJ/i98n4QqATxQ1a8HBbPfssQqU/
XLhAZn2YG8jDG4blOpyBqgPf+u3wg+OMRowK2U5vCeIZa3LKQkpVbj31IdGGB9uIbg0wwvFLZGXH
2mRUI7DFh/RPFii/KvT/dSKu7tgEbZ7499eJSmDkaKA1fo6LzfBkjf2DRWSSKkfXUe+nksAgbR8c
tIZdqvrU29d52j3kImFOvi1NCVg9E0qXuS6dP3jJiDnav98iz7ZUB7lkDRuBX8+sTIJhjic333kd
Uyg1PxqhQQ0typbjMBCEWvbaTLofsnmXDfF5Or0SiUERuBRWjKHM+GqEDAAyPHSt+RJsdVt5xkvi
SpnzYkCwsSfCEGI7O5uExtJWhCC2B541RqCQDiCidLWlp6SoKITxwc3Uy2xYu5pnMQQuBKVqGYb9
Q9zVa818SV0V6KmFKGO3zbtpW7vNA87PuxSiCaUQYlgASFTLc7veqEGzrgySqVlwVYLpNZnVZ3s0
zx4YbceoL67WPfhl9lZ5HbuPb3UBFoooEUV/JCNpNYtUBQmRMv/LipEU2wCKui7yP3hL/FPzMDUV
2LStqZYu3Vw+dVA9jdAB0c18h3gCwFX10nnpIUt/yMh6pNxf7//QM4x/eu6mZohZO2jJf/PC8QbN
ZW5Kzwzs6dikQGgzCojGNS6Gh4YX38Y1k9sktE/IGy/UrodqHJH3zA4GcX3aW3ttfgybfJ8Xpznr
HzzQOKOe40IkGoNKQJr208VAR6N2dQxpjzA4QSLkYNQ7Xh1DfjczHiJ4chT7hQSyoaps9fbOJAAV
swKMeQ5eSOlDhzZAxWhy5mvPrCqD+YmoMQS27zZOoApQFub3W4pApzzqN1HzA0w0YQpWqh6ZpxV2
7SuQ4bto0u31OLjAu8lvrcwSUTvhp1nCrk87WpF/8l3Ay8z1X7UWkTgiKb3CT6QL7vNkvA6O/xRF
4LiYghGBGy86fDMmROvUMr7VTEeLNLqJoLUthy0IynM2Nc+o8L/2OuFYHjFlDx8wYosA93TBvuce
B1Z8StTsFLrmi15Yu4HSnIkNmhK/KTp1zMCCltttpjK9aZDRHH3VGpcRmZZwsnYTo3bfui92j+IH
0z0iliMoIbqr5bzPkwp7h4Iaw254qPIvo85Li+tQBuI3O8DXqlhqVEwcrT8Orvrqu+YZkb7hD037
N/CseAMYpoNCmKa6jk7B4tfxZXaUojIVI9+J6ZuY0o08du3q+OWzuOTcLnf5H0bbfxr1LZWQ03Ud
x7N08fdPvanWJ6D65sRgmzAha5iYIvrxh/6j/kOXxSgQfJRYevrv9h44MkDpAH6ww5mHVL7VkMRJ
5ydMzbZVAB6NVBCOidXDjArF5DbQkNRjEyZvIsquvfmISsA6Qljes1DN1klHKPo5YdrT6+aLw0Do
5OkBH4AjaP9lE8c/XJvDVH1yAhBAJTJdiIE4ycZrF+jXPmaormt4I0g3l1N2aoBJjoKfwvNH5+GG
HwJM1/ZYgF0Q8zLHmK9YoZyT0tyNBiF5k58A5cwg/SwmOuIkLeIQ0MDnybCfoHrTZNa9W34tyTAg
PzhHQg8wPnlD96Q51guczKNrx6e8Nk6hHqyVZjqKaVMbRid1dqBG1nc0j+Mc3IM+okBFvgDRvZBi
OIItffGsdWBt0NZadyOhl6pHbxavC+jGpyrCa29MDjq15JQn6aYGfgDmThxOrRlo+th6ye3uCYO4
dVI5L9AHlmJS4gHgUDgX3x+exAhuMl/7UzP4hwCHJubhKEZ4YZrWbxlIdL/asZiyfKelvD5zcBFF
Fdf4LjBvqh3TXiiJeixSpV1qUE4WyogbYFPuw1F51L1lujLn/lwzzeuZGnamfe5M99C0V6uYlxUz
dDF16/tLk40PyCjeoY57B2v2mwcJssxbUnLqOTai58nFA0dn/47OLR1y0MmRvylI/EE6W3Q6Y15F
CqCn5xONiqCiq6nm+dZZjKrV3L8WYKcUtUEkdHh1GPkzBjPHKE4mCEa0qkGjWgQf41YjuUD2zlfg
Bbn9g9ZRcrXGTVZ8F5NUJ4kPNS5hoCpxEJvRWum2+JM8iKyYXY7XKlQvTPBGFBEMkmUiGvPxPAiY
zC0C65y3m0DrDmbdPADBep26ESh0tbYakbIwXrx4XNhoRuK7sMVv92pbXDEMoxM0qC8lKbrW/ZFY
yNuUbbv6zw/6H0YxAjfxn2Zgkaf99piHoHLSdujzHVLxq8brF2YJVNoZhq1o5AboT9PGvCD4Q/vS
rV9t0WTg6BI+84bG0sH9t+GzMo3J0M0u3yEidc3qFL27lNcjUKJuPQDrKVJMTQb8xcifJTH4OsPc
1QQ8JZKGIsOp01GMxlp0s77KAYWLIDshrVkD0xKxmGb/AFoAPQtlCOIll0SpM15EdiNP3JfeazZD
FR/EkDFEp04RpTF7C+Ee4E6Iog9RWDa94g11hnC+MknuxRNeJ2V6sjLwMvRWAKznGIXOIB9gBiBl
U6FmkZ0moPKgSR4Cgh7iiaKaX3XxMsp5mrF5Zw/zum8T3LKYj8fzw5hOx8xh3BB9ODCSm7hmY1av
s6Ze41k9VTDLmuSH4qQnsMuLjt8mqDuHTr3WkZQY6/QgAh1nVMEtW+eGmauQK6/SM6J2ruW/kA+k
x/bui8hQBL26aMOQ1615xpzmTaRD3H68z4nM/4XG5bYH8KW1xUob3mp0QFqsZWxEjhbTPL9m6trw
GYkQCYGhABHsPLf0ShHWzVZ+m1VqCsOE0xB4XtUccjywYB9hN9Aw3cV65zBhvRm66qlMycTGzrkb
k1s3OWeRtUaYaimyTVMVoMVgAhXvVsy9XsVFewYRS6JdKiU6qA7ZtLh7EG/4iL4Bw/wc+NNFbJf6
dKSEGZEuqrvoBPfghjroKWwosuIpAn+sWRZ+CIsjNXdi9BWZNaBaT8hz3SN1KyexU/fkTsOrVsSP
M8kZrVMflYMYdTuS5MgjnXRKB9oc38woPiHRKvghN9PkrBSLEZrsa9ZPy8mPrU0SHC3LehGZtizn
C/TeXLVeeIUf45TXB9FlGT7GlX0nAiYtna5mar7EwK8KJG+0ZH7tQ151RBNQSQ9KH2PeRx7Rqzc6
5cfAOURusBG5trZNSS/CDyxAJSSHsgRKKho8RQ8RRiILuhsH7iejl0lWwMzztZiNp6VzhhW3Ioe4
1MEtipdPbrbMIK1z3/SrPHhVUX1YiAYnsq8xL9VyZO6AlPbBGzNKEKQXGqe/pjMVHsx+1j3ygOnc
b/uKrDPDscgTzqX/8z+PWprh/PvsjtmmhWIwpCnTkFHMp1AonYy40k0r2zXO9Jo33Mh52Bv+V/Jc
JDw6qLtiMup2CNgiq5zTRxM6ksg9i4aFlA9cgJY5AGY6VJOG9CFNLDlsyx04+o8qJsCtozfE9F9j
F6KzNZ55eT96oFlVLL8W6ZDUd+SDELH5kigQCNQiQuFG0TEp4Z2T14q5BpEN+aWbdkZVQqbsukvm
MEkPdHyarJKQ2Z1PeRG9ALvT75Cg8RejndUbTa9uZe1hMBjjEOiQ1KjBlIAqILepGuDezznJgiUG
t0jCFdshDsmEd4/g4q9exRSxf1Nro1xiF/QmxheUSPZFHCMqjIcuo7pttse1zuAkxpzHQFHxsq0X
RR3eVJcopB+uQvZvjM1dC/gCWGQPMVO8w5GVZxxuNhjnrpAwPIoh0OvSEyIOG9H/Gsd71IzHnroG
OuoIwSfAiSLhN8rUODok9zibrQtqAqJVJA4y7uzEI98PTuAkMgMK5YREHw9ipmE2/ZOW2DurmF6n
jBMgb59NeUTyaYOuFFFQ0T2od1HlqCttGrY9jB87R7Goat7Stnsy7PEiOnTr/L/Q//9K7v+h5G6Q
6vrUSVe39vZfP3PAFdP5lmEjf/7Z3/71K/vx/Sd/Fdupmf+3ahg2swqT8BBX87+L7SSxfqmvq4g8
UvgmJlChQ/5dXzcsmJCWzaeuCbOSlML/psauwRD+dQxRbc1BZYHo2oD6w2DyW+4Kc/Wxz+uSuD5A
ArWvrTVA7XgReEUPI6pLlxFGRUg1qYsyhCSIMXWbhEgoVAhwz3r91Rc5ld4KACjjPZe3Om6myF8o
dQGdQpuX0McFvr8mANXGmxb2sP+GZt11zO4Hc17MKim6HlM4/JVxZBudr3XmT+QAwF96GhIsTYHe
vntg+tOceohZzCsdvJeF0NQcxeZCnYUavrursZMxurGCgGM+uUagQUDwqbLhSrFUkYtbx3q/V1tF
pWJvFRvAw821DeonJB8Q31eLZ8MbNkY+nj3Xb/ZeB/Pa6AfEVyFhHVyzug8dZPomq07XVG9whPDE
3APNv2hwKPDq5iFVu+yiuBmDVTisPB1Fi86uML+L0y8UHRdtktWrXFefO0G71Oj1VrorfCSNi6KB
JDGd5pKwZOiJGPScrD12tgj9keQa1flLggQELjoLmgRZrxnmDLJMD17QDwv5CztoAzw/Id/pLqAz
kFveyg4BHqAxyrFHO0Wjre8BFF+sOSqRLsqatQGaCFWqLAU8X5nc7PKt67RDXajdMmwb+E1RvpmN
3N945r9s4PDLBh+3NMTkbkg8/xwVS6rb89RY94PaZus8uTcr0ivIwI/QEoY3pxm+jRaMesUP0GpD
68jLh1WEL/cKJgSg3jilVIWw3n72TWr/Ku8YStFLx0mQsEMvMhx0POmAay4LFQlYah15k6z11u0P
fZchtu0EiJS1ariK8ZNd9Qol83qg/DzV8drFottOJ2FJkBjrNPCsZd8f/EuAfskpRT9uJe5NgZzJ
E5TEEto4VYCsREumpx+4U7cNihzClKOn6QXbpaNvFVRlHl09AePRFLADuzerRrCx0oofOVByjNPR
UdVjXq0pmSpmDepzYGIHH7ho6+SJf5wRTNuXAzxIJTDRe+mNs9E0yyETOuNgmot5MJ6TEjnswNmh
GJccAeUtcCE0jjHYzGXumzNyy/g3mlHwFR21Hjklg2bbquXKz2Dhh2MjtAGyta+N/anmKQ5Rhxhl
hPNSryTjyq4M4TaR7u2BGomPDcSFs2bKzQs8GFIME/qA3GiSPxek8LFnLPJlYzwZadh9IxR/TIP8
q6oq/aroU2vnRSO62+Nx7IfgWGtKuZ/CGhh7hLbxpPHCQjUSaGpQKzfFiE7a0OCWonooy2PauXB9
/P8UZZ8Q35zriEDNnxUoRVH2rAvuSaYjQlEWKDw5TmxtUz80zm7m3oWmnu3EcJVTuWdKFMB5+Kam
2qlV3e5n1ZXFnaP6dzMoReTOUotXuB8eUXGolwiBFitVaYtThHAvInnFN90qfRDqCNsNYxNATkwq
ymgiFThhFI01dnrve0mzs53I30clKAMjhZKJZq67xAisX1mt0jOVbfRV2BfdurJDHW2c3Fkr/UhU
RHJ+WyNMs8JoBOU237+2rRk/dSh3FZWLJKkOIDXJgBMVKrOwoEFn3Ti3SLxusAGZFlGvY0wfZ3ch
TLn3RRqTj7H8feNQs8555IqtAREZ2vbeM0bqvrn1mASI7WQxjLhy6o9dPgICbctDpdrfYfyYWzeg
LoIw+TI2fbTNNKTdNFGOlAtDrHVhI+J/sSq35RrWAj1meqJm+f73SVQu5bb8+8fm+zflh07tsSf5
p0+r8k8j7L9NQ5ZT7kJ+RX7+2x47gIMHI0GH46a7oDw7DatCD6VzqscC8Pm+quBth6o4C7kmvyQX
H79JyGRAOxBfdJuIn3/86eM3H5/JX8s/OGlqLvyOmQJVz27GS+7vw/5+Boo8L/mF98PJvXxafT9b
eZT3VcPDjQxr4O3HyX+6uI8T+/1In7Z/u075m7H2i+Xo1Lgj/3pT5KGbun+crCDf/H6o9wv8uPTf
dv3713+/Onnofzyz919+2r08D5i1eJ99nGEJn3BlNSlscV3hTsv9y4VpV5iRyv1/Ogn5p497VHom
IqBWvWUI/BZYvf7+g/dvjSTuEr8XXPFkZSctmqwo8FqnuMArB4clE9UssGLVWH7JYO8dnAn8PjrF
OLKNuXBkk59+/KklcsfjCSt38e2Pz+WaJX4s9/Dx1/e9NAEmD+gR/b1HaNGI+wIuHitYVQNObwJg
HpGXhREgVhEErf7aniKFVp9HGM5+fJiTbtsnxfP7T+Qf5O+Y7WubUR3ucYL1GAcUGyZD5hXaOgcL
BzkzWaWuhxI8MGvg54CNxVot4PJgKxASaNMYcM8hKXBm9XzyFqK/yy6KRwpDQamf9VbX6ZHFkfQ3
r6uEZ0YMnO/dxls2Tf/TaX4ykpuLPJ++pyjtAjxxoIrPYjEJJLlc2JDM/3Hz43vyZzwNpIeRGiwd
p9uNY3nEc8zZm5SgEUr4kYdMxuq6gcngzTDXTGP45mf2YwGgCZEBaJGlsDmFylbABOOQcrMa26Vp
t/mOiRR1UptcNIwH1VNsUBmUsn38ZACUBsNBLhqx5hbo+i6yrEcLuwi4MR0iSU4Kh0qsyc2ynTXQ
YsVeod52lIuhSLxlABhwWfSaAm23dnPKdJjcE7oh6ytM0OTCQQlLH3yhQweYWpKI5KKLlLdSY9pd
FmUBPtI3oq092pd6aCKEwWcdM5YR6y50f+zUx+2H6qZizfneND0HUQjFMhYIsCcgPQg2WyGeiASZ
cXCcxjgoAUZL2RCrqxAwP5gIpE/VgZKH3VfftNI+1UQkvM64bzE1XaQx9zjvIhOPzpsFhxftpYHK
71411hhPgFURrEJI+Y45YLesuYR+kuoiGEdybUC1tIaMupPkrFHvST5qKgxl5i0H1KB13likFOSa
ZwNtZ06Az5bRH+QzoGVXLTb1FSxhzKOX8v474iEMOJLtq/RBMnBUQWRxJC3Hp8igVg3JHHEO0lsx
AVyTLiQTTG6nc05oQJgnKTa6eCIWWI6MHF09L6MIi+tW8Bq8v80J5VogHQuNzDyjd6ptHHRwuPOi
fVsTRKSlitnlLoZGbIq299EA5dpvn2HWlCJGiWyfK0ZDzxESjcEGOxzatSFISJKg82nbdkIAb1hA
CzU7BhfJXXu/HHGhkq0mL9krMc/I8FF/Z6vJy5MNLpuFcej7cxBNzvX3Zog6kySnyQuWax8L+VlL
7mc9uMaL5Bm9s9bENaMzDjvEFewQ+eFYl4hitE21kr1ONiG59rGQ90Bu8q4kXCUBYwlKh+SZBRXv
W7n42JxS9dsQBGiWT8Ajo8GacRBl5HpfNeDoLnrXMpcfNLNYtmqxkKyzj034w5vMCPytpJ51f/PM
5Bra5YQ74jPkoKstzeLgDsaIx/Kg/2zVieSxsCiWizBsyvXo87yaqvJ3pplv0eZ7K6PEXEu2lrx/
HwRA+dnHZpvmh0avNSGFYG87C3u9JKcZzYa+miBSH2FiYYyHdv4qHnQodIGlNVtQJHt5QSZd2irQ
l8TVhBwc+qHZQgv0dKUjz0/PqseDrmDVY8KvV3Uqdmi06j1AOdSg0XacoGcnIR7loGvugih+AikS
rYOmTNdabaLBLdlniZAO98WADiwJ6gyUnveuoODDkPfwzeemXaGdFxw7dJ1rXGN3snUgDpFsxjB9
kioh709acNU+GoMDB+1gPuZjni8xCldX4DtATqW3USsMkG+5dXTEQmEyqFQtOH7BqGrlW80jxZaW
qN54Hhydyt3h9rohgXztSk/ZBHUarKoUXb2qD+uMYql1B5Fo3M7hEB9bhIpJF5f4LCj10qS4TT9P
wS1YZrGaKophtapSdIRCi5RCka+bWU92oRrttLLZo2ZKMS5HIAXBlvyAGiCcUl9wm+S25hfWwkO/
BdwCGD3YmGi3gopbSuifBAFK/J+jG8xUO+VqQPzL9f6cZma/dhrv4sbIGLt1/TTYW4NpL9Kvkl6K
0xjvW9Tg5XHg0xvLSr3LcmcVODV29yNKGm1LpGMXq6xRkcgTb/dmqEuYn0LdoNXuSk1V8ZsVn8m/
znE4LuumfQo7xpp5Dr76fupv4jbA89H8MZvKdNAbQKy40DsRuxtzyMNR1cN7bPRFkJHF7VJAfkgw
kuUUNwQuYIPKg35XeMV9TV5gTeWYKPwtxM7sGFb9i4ZN39od2rUfwAfoXTLTI6ncQIyUcpHjUgYb
Tf1pNvRFF97H3KiPEJ+jXf2JdigJiJIQ53taewAeZ++d/h6bmXgdh2G3zBlQ1nlNXvr9C/TefWLf
nL4G7h+jCdOr/qpvI1eIuAzv1xaWvYP0weAuUNrn9olFn8Hp7EmyrNKOYWaan4upvgY4WzHZnoFe
OyjBOnZybUMbkGSCziyirNMpbnN3ZeBuh3r1X80jk4bNJkUKEDkF6pSDlh2YbGYHueZK/bCPDz3x
F1GFR/Ev3MrPdTHKyrWPhfwa8oQOwllih3Jb7jWJ8nCLgMbx4/P378mvqLqdrC3bfvv0WRYP+yhH
kTG3XoG1dOsCJ6XVgAvIypxMZdVY8SOS+PPJm7XkYar9eRcPD3HtIcWjI1qN2gYpNGXaGGTPF4E6
LqzJ+xEM2XUuJ309p4O76sYeM5u5V2hylQ23DFePLt9mrgbOKzXXdSgK70jeLyqj91dBPR7h59av
/ojEz1B63wsMlRYFQucLv8d4ymxgrZBIrdcKVsWUyWblAWWZVy3ejq5hAtt2KQUK8U8nDOqTryna
Mk+i6ebU0d08FvZXndzXjhRTt9F6q/+Oc4v8+0CBe21rQ3qAju8/Vlr31R7n8WaGeIdFmY8BBYj3
c45Jgky53EK9eMh1X70LUrz7SlSf9u08IP1EPubWAFQdu+SG4jk2lzAw9nHg5F+xFzrLvXLXaOqR
ZZ68CNUbi7wwFnscDs/Hb2FsZo9DWesHy8R0PZtK0E2C41Ko+NciZf2t0tBoycEK7KrGm69DGe7l
ReB9h+dUEyEc3FTahdmPUEsTI42NlUAjygyYqPlfnDnSjt0YTmTXOFsh4Dt7NghqBQV0B3eSrZZ2
4Yvlk3AUZ9WBjV+Fsa0fBwftKgu3h/fTNQMkSKI2Mi49vt93uTGB4xe7nKA59KOlXxGPbXfFVMA8
b9rhW4bwiNxlWLjxusX57dBYTvLY9eN3+bmaYi2fBf54r0+ZcZrtdgCvyzloYXF2Men+SmYQOtdY
ZxtNsYMbIv3y2k38kNDAbbCkQ0XyKUrmB7nDoUSnp7fc9hxOpX0uCjd8f4CWm3/VVYTKKgS5MEXu
YAJZGHHK8wda4YX68H223RbOvOHvdNWxwLOnd3Kvc+hQkBdNrMMQ5F42O/lD+FGvZKP1B1OdomPo
UleTp59rhJeYMFyjwl5qmQrhvyrNPcprHm63JFiBOOaveWcezDjUn0dXWOzq6C8FcT1+AXGBjIr4
BgoGe8tW4hclMuONOSEzXzIgfWkUC/9ANSteo9Hc+lYEBjrCmCM00MYIRXZUA1/mGTQ0uR80vDaj
mYbfiLZ0HMgNeG+e3wiLKVKbYj94I6/jQem/pTDf13gkZcQPeXipa3ga8htBVqwCtfe/NR4mJEmZ
wc8INe2eNHG2lEehIoas7tR+Dyadx+2DKHLcrLpX0RV634eNhGzWWu73uXK81Vhq8V1ekIdOQ6TQ
5VG6PoDJNTc3Fw3iVZya7R1EH/Vs+Q0FBXFPsEiavRjn2wKR3XxUjDtYbOXZafBEkLvw+p3dGCkG
D3xBLbtm5bR1dGpbxzvxivDfv+X8D3vnseQ4kmXRX5kfQBuEQ20JkqAKrTJzA4vIrITWGl8/B87q
YXXZTNvMfhYJA0GRDBKEu79377lQnJPZ/hp6K1+1iO1d6nQLpyDZUphksp/Zn2+IhuV2EqNxZ4ix
vAPMXG3TBjgsdc3r+6lVx0N8Ed0HShNcYtRF29oQ2VeunOX70RZCiAt83ffV0KiXPohUgkwz/XMQ
H/IB7bxmWqq1uO+INCZeNQe7G3Yqic18PcNAmVqpml+0dChFjp36bIdRxdi2tIccuf/z4iiQxzWr
/tUCKsysXnzWBunNtDrV+5rz81zwHnFBxcq70oXP11dzo5fKKc33QMmUHd2s9GxrirjnZEIgFznB
p8OXJR+aGh10oT6un81SDIeSBB6CB0rzmfQxsrLW91aUBL9SnP0U9phsq7Ru7uG4jefUbPF0D1WN
ua5+lA/l1/Paqw0yKpYq+46fxKlenOhhLF3BzKdov4wo2Yj1Vcn8IQyss5QnbZ71A5MnxV8sI3mx
Q0rSBdSIXyTFb1V3UH4kiii24TZT2hAwzSTOXehMuzjn5yUWcS8/Hgy074PaxO+i7WoIupN20uOi
eZhaRUVVXK0zow/5yKUHr94PmvY0BYN7GOcu3XVDc576un8ZbVBd8mFzmO1K4c4/lKQiQKDvzDt4
EtEFayg9ssCOvi090jb57VXuN3XojTc7UgayaRz4CuiCHjSbmOOYss1PbbiTH1DNSm4TIk18Gtox
PWKynwmBCs2XeICEIR8SWOHeoV31I4DySdK0O97ZOsj+QGjFzozb7puWa2f5UCp1n3FE1CcUYFJI
gwxKNHSfo1W4zpO15DPFV0P87OlO626jfE97g4gaqM8XwGnRvZmk8ZZJZPeVO09zn5v8/jIGRddW
Hoxc1YEsCmj25dB/NON8J18r6tTfShImr/QXoBVP/UQmK0O3HfYlYxuvMcTuYZoD7ZtrLsNusaLp
TNpk+JC3pUoVkfcjN/JmH7rKvYMW54wyeNjJp63Pl48wwqt29P/b4v+mLW5aOsq2/9mJ/vhHUbRz
NnwW8b82x69P/KcTXfzDcnVLuA7KddVBdvlfzXFH/YeJ9knjbt2S1vK/9so5tDbEdUOjiW0i7vsT
DWy4/8D1gClGc9D14Y8R/6deOUP0v/bKBcQ/TFlonTEIaJr1d1VwlhvtklfqfJiy6mVMULEFefIi
5rn0CHSrkOXuQ0V7KDJ12euqxdRTRxKV4ylui7VRhszwudI3eQt5a8E07rtL10AKE7iZgS3gpFaZ
KWXDdCnt9ml0sW/lCrZgYpaRsUXCI799sBwCvFfSac8/I6SraqBTGeFtudpHEYTJNogXZVOKlaeX
pRGqP8gSGek3SE0yM3gsv5JmiI9NSoffbFlvjG50APOAtpzByUuJEN62NV1PnCGOz9SM5l8afrhG
pmFDM/sT9gUyckYrIZi4e4PAFidNRflh8DEHDodQt7+Tmdf4WkeUWhv+HlvLbw2NBA+wsNlcuRdR
sjBC46JslCw7ZQtqNHsl/OcDbsraQl3TTvGCXyVYl3+F7mWJoFHZa/MWmz2p9sqUHm29+SJC7jfp
H3RNDeXNsod6B+ANVu8MIn7IHDxvIHxjS7/juhVsGPWTYywYqY27caKbnAoi6KMBI2nhjoTDLxDR
kbtDyAU/abt9fVx0Fcyum8b3M2T9TUJZobSGu5jQpjPqStah6YVS3B3UIlJGbNrtU9L2u6aqUr9B
HeWpVq1vh8lO90ZLkKYVDB7Jf52H7J8g2I7EkUEVDmo0U/FZ8n8I3XQ30QTTvgzBPMZV1NISzuH+
2e2rtVTnoRmXg1s5h2jYpI6Zbuhk/gy08rMB3QxN03ro8fE/mCsU0cadtSULfaBW2d0tGexblh8P
BIdK+Ip+7+ros0vx3dawtaFEuEyVW51JPiWrywZiTJN4Oy6Ob5TK/Br0TMfbCYBgOrrneTGBqqVQ
nkOHnPY+eJvWiZxV2vauxee8mwnr3AMroPueRuBrLaZoDsKkbWoxCcgdnat6RgaoY4+mX0e/mgxi
ZxxUVNPbwddsQMsF7M9UtMThEgHdhNwVhgQ8OvtoVOxjQtxOoyf9paBhSjbCVO3hymsXnkJZpeM8
YbAC+KkwobJE+MjUcKG/q/fHhYkU6Dj7BzLQ9KBOwA+zCgl8WxNqvnTqt4kKAU1Zgj7EVN+pdv2L
qAWeMrUvrgU0MWyDH7kyXnKV+IhI44wr4jtBnMZmBJ1ZpKkFI1hFkzUgbG6ylxaZC6E487Lt2wZ2
t8KfSp6cX87WXfkZLxbW7wmk9Ky/MFkFMlSMTyCs96oGgZYqOPkceehncfCKFf4PJ4aemU4oUg1z
PmqJjvEqfZktiMg5QUTgCYntoyq0tMQSR0tgcL4EqO1oJmthc2F1gxet0ZhUtly35qIlmEM1nviU
v8jgJtEoZhnMBWmX6fYX6ak+DN76wXDd10ZrLm0jjC1OxGRruXl37tI3gkEu5Az4oloIX2NO8JT+
QHrwKwVNRJBHT242ZJooVhUW6R0S4bKfNhiyUP8sS/ItqEGqhqbjEdxQLNW+h0y6GRDb5JY4B85Q
MuWftM1E9jJlOPFlWNly0upoT7px7Y82hZkg6LK9qbtQsyEPaSTf7ItUs/eqiMcdaS59WvNbqjV1
28dh78Hr3Kul+dQY4XBfTVF+0E0uRjSs4FECDoQXGs7+tNHd4i3TW/dY5rVfuee0r/0IIJACINIz
XR9Lpn5o9GULLTjfERj7zXSIyRwzo0ZID69UNT7KDFpkN/cx/OmZGFYDLampmWSnTOn7QNjnlp4N
+YhFMu6Ac88wR7ypM9v3RXChG7vXju64lxBtddAWLhdLHp1RCAWeZeQPsy6e7EHfjyWUxSqsbEQC
81uVrfgDu3Oevy2Z4dDs7Jfd4hxnRNfk65BzoaZbe4IeMhP0RkjvyUgy9VK4G1MYp3FMk/tlXq3/
dOPuUitmNWH+rNfLtdsbLFpyipi5/VNBIK4DMPQVnVkgSxN9B4Ca2ir2ac8aQT4R+2CbvwQJVYD/
4QoEibJrbI1S5DKDUYm/ls6A7h0XH2hrY32jJGAc1JAVlAGKqQss50j1pVe/VBDlu86IfGURgF8r
7RCWhLm4QX8krxB1SYL0Vkc0Hhq/a6t4T00uGHPjahtYxt6idQneZjCgvam2hA9md8GSPuvlzKnQ
4dQAV/ti6PEdFRRYunXdH5SC3zGMG3/AioRAKdxW9Fm2Sz/vTVB9s5Fvy3r1aeSpBxKU2PTuvhuC
p7ohBjgnms1wOYkqyy9d7XsdZZgUW1KbUNTRw0GI1qkjMBuU92uZbTNmzotKbrOXQ8CDL8/yfVKH
4+I4ZGlU2NyQRPcekfXsezhFIXRYpV+nTDysIHxqcKYXIEtFVD1N2YLOlVNuLhDvRUH8Y6A4f4fA
dZf0KX+KSUmqyai81hPkR9e4z93ioLQIRw1t1T8xMWdccrD5jeNPZ4CQ3hB8lASfIckg7uw6GwPn
Zmjm00mFPZ7WGJUUJ0RNH8Z8PcjCXcHqM/05ujYhz7nl1eZHPDs/zSiHV9u8twRTjmn3yPLuIxwW
8rjr9kFJLlwUAjxr7pmE1YeAN9gVieKJHmAHXQeChu7qMLWOMQFQnj109K5Bc7MY3jC2zVQL6mrD
bMPPKhQ6w9FsaioT2OHAnbdfEHnzGPp9akU0fZyLVtVMR0S47yH+XxACPLA2fk/nlZQzOXdhx8nV
GcYdQvnQT6ZCeGqiH8OyxPNHMbXh6ubZpe3HWvuG8DfYGHP6i9RXZ0894QHY7NuSNOUm0VLNc036
IJMNAbObfU5uLPehgoui4nvvma/UGcqz7LmIo7eirn8pAy77HKmOGwAddHuif51X0jSIJM5tP1Dn
nUWzYgPNFxBu2uxj+GTMrSqDml1uYr/vLcQthKidVEpWoQPBH392Fe7KtQIsN2Nn5pTn8xIbAwCF
zUhyeB+QS0fhfTo1K/TztpHHJANUHuMEYMppIRhP1vAeghT/3MimG/FCzpEe5bwSNWVvF7owfVV5
mx9ndqSsvslr5ESSu7iQ5LXrUT2SclvOx6R6ydNeeGAhlA0xyh0N3urPjSRbypvyDrMaLZaZ/CHX
JqPsLVHh+LPTOHfFsRV0xeRx2YGUe3Ije5FtX/80E6bYt0NyT77G9TVvL6dVAaNkNaeUZusvCXIo
h5cwVt2jZeupXynpfRQWUG5vuAd7gTcX00D9SxPYWcii31z/i/W9Bj3ZARNj1hWcL3tgTW7TgpW7
V5D+2h2Te387JtvKfzsWxFhqoJEc/nb8dtMJYvS8yYILpORCHklM6AqzbNbNlQdpjYgE5G1hm+9Z
Nbu7W2dcfq2yi4xqlu9W3s6mhra4/JqtaXzP0yzYFfKYamPIaKFU384Jufe3F2zWrrXsX0tI5m0j
2/ay0S2Pxa0J29TO5s1/27u/tvGxLH3oZNuz2KeHLTv4ci+V3e2sy9fBpP8lO65uFmnbhbzLTWKR
iunNaysTvB8U1jaBMIIDb3P92sKw5ou57svPPiEgc0NSL9HoBR3NjWxmSimJ3JM9fbkZuzvqnepR
hwWTQUmizXbdlb1sUi19s1ZIOLDhnKy9a7lB78i3UK2/qMLsZiKyWNRoFRrWZcVDSjmeFOLIm3JP
XXU5YkiIo5W33SFJWYnSUSts62BU5XeFduO5jCmSwm05zBDCHznstVSYXon9KggCQFw7/2jrwE/n
ZXrW2gtl4/TZiU3fbIJvTYDZipITAGOm0mv0bbOv7CDZxd1pBG36WpQGph8nfyqMCiVlWCR+hIdy
WyLfW6+XLOaseCZqZp156Csfl8TxTdQzQaudLDm0i/UT+FwCZNmCYw91WEP8czIxQ9Z9pgFsNhyv
bdzkqE3MIsJUQWPUI0y22vQMARLM1RDk97peMkJaC3MXykYbdErkZtsz+TZh9aCaiGBNVaerMXwf
9IIc8goLEAX6dpdkurGtwxlP41j85hf+iqK5ginHukxR4giWk5rt876ft9m4jcg7fOxaQDmBBZMG
2zZNGiTSeA2bDZL6+F43mBFqTRNjv7JKMtJ1nJ1LwlKTLtCfHbtxPefmoWFokbuyKSf3/vYYeUy2
6G6PK1vre9MA/icNhgYRjcEMZy9XmXV3GRwJLHoMVqnissomtXUjb143LEs8N0sZ53skJQnLGfDJ
tN+OkQqvHOEQg5C7lV1PZXAf0aJTflxfQ7aL5Z7sGafNMh3xm9zuC4qiXhs840Yeq9clvjpbZ/lE
BPZ/fYnbzaI1Z9g/cb5tgfGirwii7DCjgpdt5AqwCMfWjvJtk6295dEaj0lGZVWYhYGuhZ+C7K3P
WVGvS1Dteux2h9yTG0tqU2ksVj6JtVcQj7wjTOdPvU1ULiS8nNxUbSU8jXkeGZ98XvJzSSqbNPdA
nKtY5TsUlrgQ9OzsZatVfg9/acLSB3Hna4NX9mzxnHxoKwuoWUVOckPcjHHSoygkxG4hyNe1CUQi
eW7TmKF+GpOKWjYTJ3PtjDMvL09yj7zUP/dux6AWObCRdDcjkYaO6cp7Ltbh1x1XOW6TEkBtW3FC
tudTuTK9lYUObMwkkmIs0F8uVFJotO4NOZ7tTFlTyNHOCKua4R7rNO6mcNfw0yAlZxXTyveyyAti
ub43+WaaEWkJOULRVv7vkzWb+7JC+t6go0kouh+d4ce8UpVGoB9Vpeo+NeHipFtxswdD8GSsf6tE
sjZJGnZneXvKJqzUbeDS2J/COGs9M0diFi4z8rlmOjrpH92qVpGbpHNFDsqOEUGlddmeQzJCYMVk
p3E9JjdtR7RvQyLsVpMijvXJ8o5e8mkzOX4kctunzbyNgK1v5KtfH7W+0O1/lP+XvON/POZIaOrt
FeSefN7t2O3m7WVub+92LKE1uQlCamatnbyTG8xoJe+VD7bzkanH9b3fnhPhUjgsmr67Hbo+RFkN
u5aJ4w44Eij5Vc5YDaG1J23hQSJ3yxkmbM/0jiU+P2XJ3KV4FZUHsQq25MFymd5QpEd7kSQWkAi0
7ysMm5SzeCsaQ6Oav54y8syV58ltM9nOfRPEgCGXpFJ34xPuBxKkV1kfgToz7hdo20uRF9BpSwWc
1DoOVwkSbZrpvB/5JlTkzaNuFXsH4n0YG/mBEE8A1isPmdzMnGWBFp/4E0p8qScjr+NjJJrE9pQx
SI4S5RvPwBazzo1JimJRoAFblq/BKE43ZVzMzm+07FRlsIzjLv/ddMh4ZbX8/3sK/6anIHCk/bue
wkMKLbnM/7WfcH3Sn/0EV/xDsGS1zX82Bm79BE1dAwUtilS2jt9/7Qz8R8FXTJ6gYa/32JptOZrj
wP/AEPfPfoLxD0vDq4wPRtBVMG3n/9JP0DX1b9wBDhi2q0Md4G1oBv8d/Ya/+HebIXWKydLgAsb2
OSsR540zElUbFQA+l3eytr1qWshXTid92ysvwMUNr0TETv5nDo6iG88zQF/kvCLzppkzswaDqyZC
HGHGKSdV4NAQglld2Bi7Xj9GYxGfe8MH1Z96KGiENzbd11QjClvaEtM2ClXDWRD0aAc3csnTs1zn
tCbOnFonHLaowlQMeJZ9qizzHalE6jWIVjYMWtZpaCd7Hb6sv2wUMOt6PGF6j7cmER4HeT/hNOA0
5G49lvYpzUP8tEr67mYzDcGZMU5u0BzqJ/Q1BPOYtrGRN9M8h9i0MI28PVjeITfx+gy5d3sB6pvk
KpnFTptojuQNgrMR64aTU+pVCZOWG1XrscIsAVbbRN9ZM8Jjt2U4vu7BAshTm1LpAj0q1OzuSEUN
ZuaSnZ3cVRFgu8pTX8f2vgwuwlm07dBS1sGFWOBB/+cm0eg0MDPDFpVSL2TJO5jbwUUTo5t6dY6t
+FIHw7Jr73PgF2S96IlfpGW8SZr8UR+dn1a1Kg/X9GZWjN+yJUceHFc/HGegODDbT8GIjluNLIe1
zCooL1fQa7he6ZTvvcMi2xiy/cBKw9PcaTmUVn5B4cHElKIGupNap/Cha3fTOIuZKEkM3G5oqfuk
Ic0smtOjQtKjjeyPikOvRRdl/m0UWnE3MHskRTq/G9sCCJ04N4nRX4jYoiimo/Ci7g/0MtkU9PDu
aoWbWsO12jBL465qzIVQQmR1cYYTpaTZlbozqhkC0RuzheKkmBE5y6BpN92SrYFC7WEUxqGtivxe
oPPfRDmAKGMMBwEWCmiTSR/ZF7XiTwJLiaOSQo6v/1LYgSCxu8PoPrVnZyrNC+ohyyde5l3ehyaa
T486WQ7emNAiHmCR37Zqaul4O8bd7MzGnba+666N3gdFn/dNHO3lfcv6ACteK7LYUyN1ebOQ4vid
6AgPTIvl0oz8WaMV83mYme/qyk976cL9siIcR0gKvjn3d1a/rqLbVTqaJHi/WNP8y7Gx+d5E6X3c
ob2ltZefFX0N1FBgIRREfDRuSbGE/5yJ3borD942RYQdLTdZgJKyQPmaQVoT/M9Y5s/ylr6Om6mK
tXBabJwDrAw2Shzs6uaJiMo3WnIEuqMRPiNslsEc5sSPpTasxyzUiPnt51NMviLIh+HeSN3p1JtL
RTGRQFMdRizag0JoRwe2UEQUdZU4pNk4+Q9ZjhlXYXzpWjRuVs24rFNddyvkyY0G31AN4M55PzOH
KYDop/Gkr5sx+xQm3xykKtjYOjWjfIXvN8C3W7LWD/KQ26zpLBpKWiYdIJsKrj/9WhyMqwHHraWR
21OG+a5ZuU+bW+BJZiU/02kYEEYx5ZVKcakjl3vy2OQMPlgP028JEAN255jbRbMOeWfFh2pwl51A
XLexA/fTaNxsfytgLXn4qRG8t7t+kv0oNuiNFFCsJVN0kW1jYxoPswtiUzcXHMGaAI1WsAiYOLG9
Oot0T+3KzDPCUqfJtcaNyFqJLJN0Kgs4i1p0rOOPhpl06hJmPwQz71UzhDZY+1nvRvtcwXo3JN2b
scykezjOtNfL4hUID31T+BV4nQgXUgNt9JRZRfJcEthjdWSGj7HVrIhWxD7tQkG6uLQDPRkzVn4V
xuAeY9PT+sI8KCZo7XWla8kJqNyVFZmrjlzOsGuKyk6MEaZc5axSRy5PAFmLkXttWT53ak9U/Cpz
leEmlhkzXMlaWgAwaJNnAYqqIGk3uU25JE46WhBQaE6CwKGNwXpgG3YGuuVB/6nbtroz0ejsjaV9
Yk4ZnOqxNQ59T6nyu9n+Ea4hD7UML1rWMCPb001+qYWLKWHSsBRFjvU7RpK9k4/MSnpi9E5L1Ls8
OsV0vA2Ckq4ksSF2nlQHZyRhwlxRv/MRd7RzjHPUkRsuhztnnpUtjY0PPXse62k4/u1vlzcHubJM
l/BubiPn+jG0CSxDZFxXYb38ZK5Wk8m6ZPr8NRYaDY7EMqgJGeh6IOtidnbVk57H8ImJrkKpQA7i
eoKmJrPpmf5do7v9LqiXZIPOyD0t9xOkKKbN2r7tiv5Eru9lNEviJXQlotYMD7Z3E22LdpYOG1rr
UxMiCSeqKVmNBqq6r+hLn2Zcwid1iF7UjgtEn1OPdpMRH9aEf0s1h60MlpEbFg5cwFgrio1tZtHO
9azEBao1zNcCG8QgQDpxcMgsxoKqIc9yXWbeqm1yTx5rl/5JDZtuLy9vNx/J7aasxeWx0m/CkGi1
qAwZW/uKKg2LjVDVuBrIXblxqAFR4LVN+mTdBYGSs6lUrUCiCmNXbjqtb32dVCB5DcqJUbKiLsL0
5sabVh8eWCQR1iTUH9ca4Hq9le/lbzcXlP1+YcFsXKuBNqlrQeccg7SirDPUM5oNJ/toTQF5oRvV
k9y0Sia2bc4nUqqhuGh2Xft6Z/7OmX/tpkiJzjoq7aWoJpp2r0pgpWvMB2cmbZBdqQ/8lq71ULlu
FBbRtw7kC+DL1KbGoFaOFen2Q6Tt9TH8ntXpLuGJsVOP+xZ/PEQzIz33ZZv6stQqLUVXN9HNXSTv
ud2tQa7pe+MonUe3w3KPakqFav+HjJFCEwg/EVSnvCWro7L7cLt53aPIdzRgLvW1RZ9FHsOfR36J
/Bwr0yqHc1KXvihsEw8FRjidXgfQLfWCGmC5wEw4DpXi+KGdz8iDiz/ifMC7phjaqa7KZQ9F7ElW
r6WV6lrRXp1VV7vVrSJ9e8x/d8xup9ErlTC9Fszlg+UG00Zz0OrhWiu/vfztEXLvZuuCd6F4imLQ
11t/elWVx+OD3K0bCzerM0HZ0cs8wQEMEAuRUB2oGVDAksvifw2ht5tyb1iQb2zk3fK2HGZvN3Mg
BTl9u1M3UdQsNHXaySFH1uibYWYBLm+jq64OpnC2Q756yKO19CQ3jjqhxXW63jkMxA2NRtVf5Gay
WdLPjMhriXjN96wmoiZshxF5XfZLN2WwALM7xEMa+GtNsK8PBP/x66/CifCxdXeCZkTq2+rF/ftd
f3lUDDOZst7q4JCPAk2oltVxsbn6ADClVdaug9Ytsr3P1fbPe6rUWpqzvItVS50f5K6MNdJkjVfu
zsbEz/X2KnprIhKzpyE7hyU+oGuyuyarvtcX/+uR20vKGHj5ivLY1OoOiHHvlkQv75M3I+k+/Muu
/N+vb0Q+Wd6GFuRAT5HtQFkpvr2UmoBT0F1MsGfbnrlArA+6vf7tXVzf9u3u26v/L44BXE/smtrM
noUQ4I8ZfkjqoanydGuLPIQEwAP98Vf6rqS3xqMO5rW+F2QLbruRDuewFO9J7MCfcKv3lPIUk9kF
xUejCl8L7Mc2napvLIXhrM6fnY0sZgGlsq0XBcKMzsO1UoQERSP1j9vobSJCc9snaXCCnrIRUY9Y
OUA83raEEgPv7fZd2b0aZcxIQ6thszCi4IUlJmB0RihzQIdLSDadhsZ/sM90PBC2oy8mNA0z2Ppn
iolVwNiTcq4w8MH/71DG7Grmp0g9kobfQteSn1TgNWiqzAf++EdgRTE/3zHwInX4rndTvLOsb06C
as2uknQ32/jHmmY/Txrk+oyQyv1QTj0TbQfBg6UYRxvzcs7P5ZC25GMofG5ZK85l2fVc+uLvESqg
+yj6Nc5fmRv4CUYXWJtIi8Mi+ugGEsxsIzqSYs5JX06n0DB8o6setIrwmDgkTbgN+19WQPNadU1f
D6hI0EDDYsfKrW+6D8W2fkHibay1gJHPjK08FSHO/JxOwd5I92YDA6Wt0JmjO9xFmfGFLpwAZxNZ
TP6FaG3XM+V6mPvsM2+Y69ZNujVi9bGeaeOUsYEJaLYbLxsLVhyir7zQ+rG4jroVhdseyzRD7J4h
8EsMbAWssv2pqflmLXJ+QxsYDmGovut0n+rSItBvwvd2gsCQKmnhUTiBJM/yEUT34MPusTYTdMOp
EdkeRV7haYbzmXCmn8AU8f7FsOzVKH5dJu0tABPEjESRZpRTzmy1MC3Nn7qAqMAiRC09GYcx1F6c
sRG+kZXHKK/FM2kdLxj970ew8rQ2U0q3WvjQt0Tw1tO4XXRl51LY2OIfycjGcX1lBF8c5qjf4iRA
NdBe+Fd7DR2z1ciHlirmArf2wIkA4TIZk9yH5oY0umTxTZGdzEV9cONGPVJOb0AKJhd1mOcHd1bS
Y65k91UtNlPL+arhXfQEWpahrrdamZG4Ms6cnP1CjpiOxKx3x0c9EZ4IRQ3ftPuSoWuOak/HsfpQ
hMNldSDY2KiQ0AmHIj1CuaJA7O4QOwtKmoqp7qbJWegDudGD/YxRLpnVvZJpMKXM9FttmF+AQp8h
tarfqrb8qLhEefOQqkDViVEap6Xx9WUc7lSVzAyBnnRNkxU6fN15wMKIFjEImum+LLbC6smvT7Un
q+xxsBS/SWN9KeeWvpTu0JyNuPa92pdaddPnpiqPdTgJCljKr0XT3gvIq1kUIahzI4IrnNbLQ6vz
0wxZA91U8piG9hcNK3MbCPcF0VN7qM990gpfCIz6tVW3G+hHguE/GzcW2a6oBk4LVS2meQ4RCBW+
7CG4tJlebsag/4NJLmaGyRi3ARenMid+BRqDH/c2sOzWPeVONO1htd/XAWIiK0xJjVJnL3AnAH9Z
4xklVz67ZhLaUffRq6LZp1HwkQdIyRqwgB4MKkK6XypbCU5Zl+4j23R3XS3OKbLHJ2WC4JtoI1lI
aftr7FwUFVyjUEDhAMTKdajExCq6w+uWjI/hYFj73vLH0nkde1oprlV02AvUX2hwzyawU3pR8SdI
SY8sOdULCPXatJxf+8Id7gK9eTcaYlxmdS7288AHrb8PQ4Zvmrx5xyUxEMnyKpQ1RfVJmYK/aVD5
dLT0O1SKw2KVr1oEZ78t0199iUO2XKLMT8RE2oMw8hf4Onsas1tH0/rHzL4QGYkyucyeh1nD+0Hb
DiJ9l+26KkZNPRu0Eyooo/hvdjG2tnD8Ma2G3WV8W8NYqF+B72izFzce3pR59VjqKTKv6Ax74aHQ
ra+h2HcorTxiE0/uYBm7Ghc3qE1nO6m/x6hSt0RU/Xa04pCuaRSaaw/7YuH0ixHyUcpcSE3hAyqc
KN1nYCaiaU3ThoK/U0ih8vqU/OLKICMbsW62nfr4qyLQA6A+Uq8BjVVP86aGvBay9HQYqjI/c/u7
DPH9znDDmD4fQlm10H7NdD6JOvkmRF1s8eggH2+HL9Td4EjRA7d6CqQrwlFOA26r/xjsWveCKrUP
1KFgM9F778V92MaECocl58bsbGbbszoiX9zcSsmgiL4LE5J8cD9VmKqisYx9EfTfhZEiN52dfTOa
596yyOkportGhcEfugJyU+aQPMPXliABZYnmFtue8vAmnnFpZ9qBUbjeuR1mdjvGJ5TgwI2SalMn
8LcHSy+2EZPGzTiU1SYe0ydCuU2MjdAEIryaulC3Cd9I22bveC2JWlP0P/QScDtlKFHOI7atmUvh
u5Xq5/azipI3sSiftIIIC0Xg7qHHTI8sV+/nAIPrEkYPxO2SyUSYp1k95IX26CwNuFM3qfeDMu0W
tys9MG3acRZcjKOgRhNqvIGOR6EaMS5TQHgGp/5mB1wg07hSn6oQT3pTJAZlHtjHpbaArF89XWgr
+i6PyegWw2aCnaxHruovqBFSBKq6Ha8nxHJBTPw4lXi7IYWiLrSPczhzdUBPuNNs+6wUYXQsy4qw
oSbbB4nnBln6wMyvg6xqvxF8CTUqerTjuj2Xg/gSBfKKqjmVgtAgsIg6lANqgVHi7Kw+p/uowUyP
u+CnFk2vPS5Rcu1qRP8BYjjGsYi6ZIu2vGYGO+jPmomuI0RsilFMV4xup0Y2KattEm41cJ5iKL6y
ciz3Zt2MXpQMIInbAc2z84m8LaaIyhTQcNsH4As5OATDGwzbT5wBdWIZ/sGagyq+CHv3o1GKZyJw
ho0m4pmScPWoAs0toIYWdka0KxFjg6q6pH4b+6ofn1nlMlDzqwNnxhXOdCh7ou+ZRIjNS5tfYWu8
lDrS/zHWdiNuiFwpIFcLF4oiy5AlfzZZdW5TddhqDpZoslGetFjVzko3bKpCObc0ozdaU/Weinxs
dTtXT+7QUGvG6ryEBnL/sEIRUJdnSuIRuiNmtzakEuWbYlOBa1l7EYeB/rNMnT3VpuIxjF37gTid
qSvdH1yOEIczmd9XnebCE5i0+6FJz42qnlyXETzWwomRtph2fRbTgYH7O5sQUvX5uSJ96NE21DWh
CRUuNfDY62Ge0Qwom4OwErS0/UEPKX0VeXme2/S3DVEQGS9dBLUvfpaJ+EXQJ5p6u4e5wNQKgas6
PYzTuEvH14Ipoa+XlUV2Vg8JT43ILdeWg8GlgQuiqz6N3XSJ0lp/WMhzsMBUONmINzVnrWsOaeOx
hvVys71PiT9j7TURUDRQoMRWClRPbWMfkeE2iUVDFk6T+IbVZNCOqxizMjgcQ2CtjUmKpHPD2PGF
RrUisIurMnlJDtCp4JKUq54niH7H7V0CxiVnfGUaGRDwUj0b1ouNV+k1aDRCYcd2Tx5v5YGSMuv6
eztQOO87/Z3wrox3ZDzlofkB1GlLAe9Jc/CKAszsCAxYwu3UQoRTy+W51JXBI1xbgRTXbOdoBcoD
voAG1YPuOQ99CvfRJv9YwHW3RhXw2Pif7J3HcuTIlqafCNegHHD0EiFJBoNabmBBZga01nj6+Tyy
eqYqb01d630vKiyKmUwoh7uf//wih8F9TUBUsoJvfN/R6Fx1+vQtColOW5Icn/X8SAtUvkdDFJ+r
6gIclUcLXbcdwLYbtfazD+nMGdXSrd0K8RE5lBIedo7aGz8VVpuxy57nvJlWbpz/sAq423nuOtRj
ElJTrOl+WePOU/80IzJ/ahFM6y4lGWv29mWjXH1cuoNpVFZ7A37pKnGrapPB1qDKsZUCAG/JHEks
R85KUa28NmFtsO50cqfYdaWbKl6SdRpj+ZvE/SecqxAD4Rh7hRTOU5f0THhygwuJy8vUn5ype057
7wEDlM1UL2AMBgFIAWlqrRFD0UVoXuRcnem9DXkSA5fr/lLVkF+XinItmhGJ9+MGIA3dMUQyWkxA
+gBAufSu0kZTV4m5hYCeXO3cQd+NbT5clzdDHH+JmBy0obFgjZuvaMPOzcKqJCaxdcLhpz0vx1wF
WMOaueKZUbYhq8ryZt6OXvkia9aPOffeUqyiKnf4SYrbixmFV2Vo79jWnwJSza7wZDX9wnMedfIc
Im16ThN0A6QPXHeCsJxSzOsC9jjmDL6QvJDlZMfrwZpuS4yqyiDAD8o9mQsU92oMvc1SmUQ0hTSa
QxQ3PjiZceh1VEOOU0+YoRxpDYVrZ0nxMF/yFz1FELAo5ZqVW+s5m++oXUCChHZDuk/HLOwB1+hd
/7oUVnmkSjGVyRqKOdOv5mDEDNomtr77pm97jvpF/RHAY4hrinDsF2aJH0RMi22VWztjCGtejMjE
mppZOxByzfocHgb0m4sXynVCZ90PO1oLnhg2nla/OkjLt+tEC+Ujb88oqpQqBWXALGnoZfEPfYkW
383FRzmv2nmxsQFoMSONv9xGAPoxJltX0e5pV+O2CA8Ud9m1ZgAmtk15jpY6JaVo3kfx/GXgcruq
h+QqCNQJ6AQHGFHTY0yxSmvtvQ+nHgmKe2SP8GZ11lNjDvdWoT1II77zEp5SnoRAqfn4bXnLru5Y
nyjka5ViF0MCD12EChUWCFaYSlKUcVFxtIgKOQrvPbM0dlEese+LCnYAmOZuBi/H9ayzQZiZ1WbD
VC51IKXeTGAou/d+KrghAUskuaMYdohuNYX0blDjkT43l3jFo8g8pCAMsYCPmbnjyarbD6KyV/lC
iF5ctRhyjcnrbOBjYXyEeQLdphWVX8yszp29igejPRrSdzONRglu86blCshwrMo2+QPQKbDYI+2k
jVPkFV62z1q9Pg7ZBL2/f4lnEdw2owpiZB02za+yh/Cf9oSvapTxfBsf58rdGp2ub4Y0PXsN/Wmt
1iF0FsoPKwqJAsjYa1rjzBXBCMo7AyQR8VumleW2F49Tqb3049mLQL0d42UUdY8NuPzUxAv2yKxy
Fip5G1kckjH8lDoa3YpK6oYcnwwAlDJ6gcuZexSVXq+WMsS+YsaTtGenWic2OwfUNFOJQa6Bs42G
Ve0ql+19pNEURI/G9JDceyj/Q8QsRhg0u5lTQKjFzMc5R5YsNzU9c4PtaOPpt6pG9QPaakZg1LyQ
XNKkT299Dy/e0Y1topnmKgzxuqowc/UreY9UP95oY7buvbDaGIv3Arf33OXlWXFKRB7fDUVp+FQq
Ac+4rePXaPTk2ozlKo0zdufauxVHZCvAvrx14287y+9FvoiremlsP2ffOSwWvMzautVb7aWdSSud
nKJYDyjLjNc8gMdOKcBkvBRro4u+tSGMt3W6n6juV11ePbNo3lrV8uCGDM98Y6nnZKSJtxoHi2vM
uIFDbTbsoxkteqRMe2Nzg1MBezPv0RqNjzIhR8GD/mI5V1XiJKvIcp8iAGg8Xm5TAcUgC2gOhtE9
eNzoizG9dwXtU2gWmL09O3PyjAT+cZrihzCer0jcPXZtjlHgUaTmR8klBAMMtfq7Inc5HLX7ViwM
L+0wxVDFigU9GYXpggidF5cNbWjcWWl4MgMLq48erdHS7/qkPicEU+DOW8OYRKsotBfpzftK6LdD
jyKpibFhKLFiXIna+SQi5sHkaVmBvSFgQ4/sJ7ksz7U9JXvjA26clbFBpCpducmQb7ucEdPYBbJJ
gUJq8Tax3nwurvvp5DUQgnGrG/m5b71Pq++/iuJrbAMEiTQ4cj14oY30UGsY5jrF2eRks6U6h1H6
lInyuRgsrKMLD7514X55jOddm/YfBRts8oCYkpJ6Tn2rK09ZgoSxcZ8KYuSknQEUTFcEMq0zs3oS
AhPTVn9zjRabg3wbTbSKSxk8SBWxC4/jnMr0wQtfR7u/M1vtgGT4qtez70qnq9S4Grl5/RbKCGZL
YWRvm6HOseP1qrVp1G9afF8t8UfatT/zENvkBioTYjBuj7yFa+qXfXQXwGCvNevWHcRZGHm7Cm0F
VpnWcRjMckUPDRSJnXZUbTo3vg66N8tu91H43kyhdpV384MWUAoS3Zdm8eMS/4qv+l8u3z9w+XRk
g//E5bs9te3pO+rbn+Dcf4mq//WbfxD6HO9fGAD8QcsTl9T5/06qt/4loPOxqLgWi8mFSfcHn882
/yVVUph0pAMT0LYg2f3B57ONf5mW9DydzZzjGbb+P/LS/zdzAGm4xEQR5UNPC2rfbyFCnjU7Wlpp
+Ko047EEWgiYN11MJraaLAPWWP0/ha/93RFNXccY23UsCIS/HTErIDaAOFd70jcCa6ApXL2YzmG0
ByzhA3zO/vRM/iZoVCUB/DVuk02LY3mWbrsko0mVOfgntmLYacHSVClb+WxrZ1iCa+78Wi3pySHk
+n98KGlhjoAq1OHqfs94G9zM8MpmqfaquEyz9Bxo8RmAR6bh1z8f6d+DEg2OJNjguIyBf3tqpJ+A
/oupIvOKEtOTqFBazNpQnBMG+M+HMhjzv99A6aB+lGSKkenwe1BrWOm5XUZclZXSzxgs/VXWDS0l
52bS8TVzapwLSnkFOQ6UcK63NJOOVkjzyixu//lUfiOewpen0jQJtuNpGhdjjL88SnfIpdZ5Y7WH
t7hlYw/JbH6cQ7Iotfl1qqbH1nZ/BnH4n+7A3wwh6VjAeK7EtMP7PWxCU+Q511DVID2GRO+u6Bn7
KpOy7kiu75EQEOCcFMtrIonULbX4hOHktprJmaSax6pAOs+Jkz7/89243PjfRjbxuZawPJdUDkxI
/jqynabsMcgoqn1nQ4UJsepwXI7WqdAoXXY/ev22b9hmdQkUBMWdg3b1MKd5DQ9yeJLIVeaFRQt7
sX8+sb99THCDmZ5cXWd6+et5LYgD55g8AvKL6gY2mYlrQA85YB55wW3eCHovxJh+VGb5B+X8e/qv
8Gf5Ny/732T7MkT+dGwiSP78tksJ/Kr1WbWfhEW2Azt+stjg4CICN5vpddI9bkUy7UfH+Yrjl6IJ
uv8wWv52sPzpDH57KmOaRyhAOAOatymI5vTqTMlpoXGySpgS/vlWm7rx73cb5xkpGZeuR7aKq87n
T/NbGeRC5mWV70u92rq1e4M/8nnUkevP+mBs7TrfgY4PWfzSEzLmX1CaTI6Pgmj4S4JSr5M4xe9Q
G994KgbR0rzrafS2JOu+VtigeelwDPX+0bb6xzLZTqJ8m5jgvDg54d1vATVMr3BcvaI8VOEOXCqn
0uDfUX+/d9h9DdbKHLFjmK0n/CKB3k3YovIQFssNnSVig1L+kuh63bf6Y7Hg/ukKAltHQeLX0F5e
KFIaHm0b2zvTWUVGtM8MqrSInjhPtLjFPzhfaTbFUz2fxna6j9FYa6GFXmy6Kj3OsYBvDiQA4ATs
pkcFNWLek5MQ0TSsw/0cWNuWWMOu1vd2+yMldZet1E2K9hcZ05aEjA70YcAqKjlDRT3TnTqr8WR6
DGGj4Bri4sES7bdUU7G6Mzr+uiuVnFsp9+jJ/NbcAUhriM50yHem6962LdH0I9dlTM5+nIZnko82
QrTrhvt5mTw6Z7qJGnR3WlNpMOXzE9y0V9rn9B2Z8Ual4B7n+dGIaVzo/WnUuDi50E1PaKEMNM8C
l3FA+wtbFgOVzSWtrpyKzZyX133ABKZufyCS85iSTlJqz6ILuZMlepAchLCJzsgQVVlMVNxMyzuJ
CBMZqm/F/rYnLhWaJdEnZN5hCXFMvJ+TrCxgnJEyjXWC1iZQCPNihdlZZNxVJcaWga30PnJ5mCyk
ZizCnhwePW/Z57m4idKB3/dab/OQ0g/zob6cUKLXPp466yL+UQ/Tja1nJ3WIYhkfI2wfqFn6rTpe
PNefoPC+p2Una9FvhLpTbH7o3jhHN9WJmc3Wmq2d0zI9GUl+GmDq+RYRkEQ1+9h3yzJ8oPNIK68x
HhPZrIEeGFMh2EMQ9g9pjgmmZ7X5avYYn3Yb5JusPAyFotLLiJR0rEVRa+KBwTKsgiTrKtZWbZ2c
kjTCtHKu7xSsJmMOZ8KT9RvHmzFEOJY/c2Nj3AsXE/KucK55rw6Xs3dTrm8yhke17uI4UPrxyayk
v9T1acx5R2b74HU06yYDezLbtPws0l/VUIbHxKusO0eN7G4f+GyfGDybmDV2Z9fhygwG2pZJtQUo
aq9S/DcMPOEO9sS59USm8IFeMT07QVNtaz2YGB+QF0IrIQqM4ViL8JyoF3fJGQeNlr1bZvjgdtge
BS6HvkwlhAScR2dCIcG7Uu6ZbpFDjK9WxDplaMzFdVCTBbDM27CkI+N40alTbh9QyXk5vRRnekxo
2BNepq1BLfVRb9I3ZwhVEG+mKXN8iOCvhnpQeA8RGbz4Q+w+6MuU+b3bP9JvjM6XsLsMy6EVzb2N
W6UvbpOetFpFCXafED2HmXdgYLgYYXqSmkp71aed07NkkfM8soQbuT9SoO0uf8EjYqdWQZ/u8HqJ
ju00TmtyOHXLIlfP4CgB69C60axjK+kAyPkGd6RDRTOcthEprPZ2wQcWVz5tTSTRrd5zbzxouLtR
3wsPw7eGaOXCiifEA8zb5DbFcE+mWyl6MKLJfMVOhrfLKekCcN5O188rUfGmT02UrxoDI5RLE4W2
Ftg9hJfgFja8OKSkwoC80G6iqSNLeyRFoIU7Eo3XllVfuQqCaiu1TJZTQF+Cwzq69sy7hVbU0baz
piHN7NrbetZaX0ZFvgor+ykanJgk2YquTZW8TOEAmlvY+cbLuHHY4m/AfkYGJ8PZGedXXTUuLgPy
snlBkX5Wy4GeZ2cROjg4cWuY4roOoeLc6T/onTwlMFgG3XgYA2ycAOGJOyohlshu9esRzd1b7+U7
bLehrDACe5z/1vLa6jWJHoABVSTFyTDSeWNk9MDbOcWelJQwwbCOpqHcYKzys8f3cCNK56kuvPlK
yemwbyu2cb7oPiZgMGr6oAXjbF5qlDP4o8dbWeeHztPcdVMbXw5IFDaXMDwML4XL32Gq4tDFXOsj
Y55uKOpuVITzhLuVgB0j3ZyXsiL6oFK55lj7XLtwEHyh8R7aQbceQkggmA6pOCHghBl/4sUAsdbb
eV0bsvPxZsDhuLD8iFblOkfvw4tswpIob4sKZzQ5sG2X888ad1jgHiY31kyMhn86el5scqRM64FG
De470aqXuFFZgoMNTOZ1YtW+jIeNSKHUX57dJTV4WLpzYb+2TX83YW6+7vLGpaNpnoD78fPWY6jz
CwBWI7FyyXjsrmucAPyP+MrFu8Id97aNl8hlT2Sb0zfoMkWSl2C2gKWHl1rdCsmE8ihABCMgkvl0
V9Z23mmrXu1lcfRKVv3PSc+n1Yj/UsFFJTZOxZ3zWkA2wD+mf1rwojLVXC6c46ILYKuWVzQcrXe3
QB56mYJEnyNTMvJNVNElcE0Q4eq7asUrKs6f2cRra0n9xR2JKVwKXBWshRjGkjAS6Ft846lk605O
h5ryYGtX+TWFJm4+dmiu0nDcdn1/CKUp8JUpnjunijduoEy9EkwnbdZFmOtOuV+IUEZoxxvOxqDn
XUZrPIkD1lxwKJ5MIsOeClylIQW1t+YiCVQcHwxXjl9JiDtV6lyH4ex8hhBBUd502viclPZhGKxq
T/FNQ3GM32U76Dc5zPWDJsUNwGmANVpyY9bDrg6q+DasJx0zWMzDOjO0se3B2c6KcNn1ZkT/dZLu
Cm2jx8arFzJJ41IHWp69xCylaz3eumBkGEDRK0eVvNPrpd4woGO/mwrAuBxZV91gr+/E9byeTTwU
sMNpIgXImk/F6JCS+XmpyW2G/VhgONq7O9kGxpb8bohyFlQxhylTmPdiakBpy/Iudbp4JzS5rwCn
vXkoIOLh3YZfz6sRz+VVhw8gmhiCVvP+XkfAtlNGTjkisBs7r29qu4fD4BhKEzIPGyxBQ3DC7oeK
oe8L5W1idtvYir3dVOWIjOyalyJ9xEAQEtirHCG1VGrL0NC991OA5VWFnawfYd0BQ0ninxadhfvd
TSwfej8aECdTgPvyDhnPAY1KQTwhVDcMo3SyrFbDZL/bmrb4c8hMDsGajVZIYVLThvF7Wr8+IQn7
IU+lP5XRzrU4oFcLAs8r0a/ilCVggO3sj7HEI8VlXM4b4TXEm2F7s3PnuPL1uMd3PIUw2pUjNR8G
NE2iiz0WjdsRZ78DNJnrcg57VqRp289Y2cFcukvHQeUUVLToOht8PMUkj447+9jho4ViuiI7Fn7D
0LCNktmaUKAUfkOxdyUsIdelzz0OtKjwzADJplFKdtBu7MW+1IIA44CSvmsUzGunQjWhaQZ9PXZ+
hhZ8DW3KcOKm0t3g6E7X7TpRxxvhRGcLSgHvYAYzkpWOrh1Fph2vOodsxmAK7aulWdJdCE7AdObt
sHN4NGvb3GFBhgQnRC7jWeuIVWE3aSE532Z06zlIbYLwJQvqfDsP7VdWa8F2DvNoDTvqs0RIDS//
HY8uet0mBB+jZVPUxeHO1kKVRvss3TTeUr05W/SRt87cvngyKVdYM5HqGpPc5tJkpk2pEm7lXk7Y
uRW4hvtGj5+dwSBY1JZSGuawA26/EZQPcMdg7tGOxAuKbbrGNlnEWKThwXhSC+YvdKlbfMhLxPwq
jiTDh3eddEn8fIVJJBG9UkdtClKXzqWxaDelVrO+m+yzHIzWB1n4+pgyCdJE2V22rWlkqdw1zqx9
y7qZFZZqJhm6atvk4/3kOeiqXHiceEntBii8q1EjS8SZVpd7suByXBaQkcL5rZTh8bLVxV4TAxrI
wLT6kldTsnmDvPlIT6Ekg2TmunGBPnnVTu2UiU9+BfiHBAlXyCFvYkergE6h9iGYO5gECdoNwmKz
WGKv/vNMLjptkvOCxzWb+KTYhFlwp2WR9L2CH1XQ+tY5VvgmWzs4SecwF+nagHC819YW5sqHSG5s
CtNtFTdEysEhGGwcrix2F7KnvssDbRNEOS8u8jvNqDfQoYm8UsVWr7CWXt2FSDYwKGL3JWiTr6XU
X0XSaCuVCm7a3P8R46I8p07TIEZe1zyxLslo/FCR7MyCm1tm9+5AKrcrnnJJNC/IYWXDPCYFb5D1
scS/BgrR8ipYp1dVjHUo1surua+fYH7k+EOmz5VeEFhZZxmmce2ydtryxhqKg+ba+Tas5bTBQulj
to/CpL5EDWSkAbUe5UooKU0tdWe1lI9fW6queHBR+0LqZgdW6zPu//jDLCyoqix1Ou/T7PbapX1r
G79GaNiT1k2Q1g1JP5i+0Y9ocp61Ou1eOpVfYg8/GFQLA2IO09LvnNEq146kfMFbB8WH4z7FmbdP
K1Zqg4RtFNwI5CJs86yRVtp8A+93L3qXG8/OngJti/fHWfO8SVEHH1P4CKs8w06eBEZoslSm7XCz
mObr5Rn0JByg+Vj2F9eeQc2rRalqC1UfoxR+s5351Of0yaoGqx9JygZk8pnoeFUlW9myn1ztqGPT
QjMTsHrhPTSGjMGlTsJskfGp0hYBFCnpdGFBaWnOUqxWyXLT07FNkP1q5XxdmObBqXknaFrS2CoO
rjvfZGl3R0uOTvhyrc38ZlrwN9Q/rQBFEQ5fY/mCvmlV9XO2ThgjhRXde0B6Fkk2ZS8/qwFRdGVM
B4MwFZiM8clSJfoYsiUL3i7w2+XkDbXmVDbj1cwBKhIWKSM2z51T0GbnN7U0B+f1+iuQZ1Xvog5s
GfBp7BwDTLp8Y0I+bjxMRuwAwUy3VsKKqYk75b/KnX9RE0ZfVO+Y4qY6s407GXBtCbu8lG2a8qCR
WXtgo8EmmFqvx67fqp8uaHIdcqsb8alJB/DMpLyELnaj1mWTnNhuKX42A++0KuqHki17b9CtcEu8
eW3BCtBFqy4oMWkMJakbFoxgKmFGML8RWvEGM1LarqvLW7sodKzWsx9V1wlMdCkjpFXfVL9etK2c
rou+/UwnChA10VZvRTz8aOrhUU0l6qlGS793SnGasuiUGN9QMldhC2s0ywqmGe0O2vCt7pV4/8aM
CgVBDC1vTzhNj8KF8BN91waG6KAqjWOGrOqo85kyFnVPsGScluldXaajKUyZSbHqnKOQgJkuydgX
4LJvMadh18pC8mLydtQYn5BODAFpylm5Lr0Bq6tdP+gmriKgX60Zy2utteepyh5rr9wuI459Ea8/
RmAU91FxNdWlhsArPSfGHPpNa14TxnfOh+J9dhK0Shl1hwJ8RBidZxtUwxk566jVrmj17Aw2ia4a
2pePuFHglB/nsDVqPW5hOUR7J3OOeO9A969pMNGw2DgjzD3YgJsLsBA9Z2KuUFDBUq9HBh5+dQpG
oidaMcCNGTEMYi21E+h7w2BnBs5O8tMrkSq/EA/Ly09F08PUII8H7MTBAewCyplTvms1Zxe3gHPT
BT6Dk+5ZRIfJ4HbsKi6cWd3j5iQml8klTs34BXi4qZsRPiIkJNycmZOM/L2DNHt5HzoMKRqnobKP
KahmDQl6jogEjtcam0mOTHJ9iIpXyDfLwQKpIx2PBgGvX+s+WwEZaZdSO4DOOVkZCRXJmdR2svCm
LFuZDGhV3rPeD3V4dkIl48wWItUpixyZXjVj/5iNhBtWprXRAP/92UAmFA3YHagdtQCFvVRaoYLK
somZoSCZsetyuZZqfaTh4l8wUkJ5gNIA3QpxGDWq1SRiNoChRHgOGQVwdwGnIh6IyBiS9WIykYLc
5RFMkLhCwAkqhOIaJ6spIsV6oAb14IvWc/zUOrW3S65GKyq2TZqR10qBrFvlQ4Sjkl90ROcE7dHE
OVrUTK9DAlUdGTLKTgKJRfajaAbjeKk9i8XZxImM1lnLLerc/KXpcChIRlapoCf8ocvRMwn35Bo5
O4ZjaNlHe8rPF5QGWovEwThe15XD3l+XcidifSUilrYCaPKy2LFVRORUM2wFpbEnTG+TJGxPZ/cH
+RCYSyhILg9sBk0if8qUkrfJ4ctUyKsvSHYFgwhXM+5d6qFwytgjw3+7L5Pc3aqpZFa9gArWPOLC
4g0hwhllBQAiMuwSFCG2onNS3eczS0iygCgt5Xu7dHeVBnwVlClFFGm6yDGgyhJP5lPk3Vxq5sJi
VF/WttRhG925zs+6JSJDgdWLgqZMaKh+YaVw0Mo7UAafZnXuOy0JYaG31Vo2JKYg3dHu8xNe64AG
20iT/e3lXcZWhBq1Wu4uu7nLhbL1mteVsJmbKfJAZnNPPXQLNxfH1nYDBP6H0KgfW1l9eTQYd1l9
a8z6RyDYblc0AYIw+0Q1QKpURPrCkBi/MAHHZnc91ldlEWYrNeqn9LFOIfRpOCjBVy12bTF/aAF7
FRzMjov3MLoh5LMowGArU5xtOPTX/S1sH8DAoDExDsjx9Uzya3u60mVFUdDMPwLLReVTVFvK850I
sUYh0qJf1V7+XtXddVjl26zhsiRDSxSY5xXkesOyyTRnG4m7YCAbU68+FmUkPrvUukHXHlo7rMgp
cjWf6ZKA5Tm7Gc3YvJ30oX+a9fwlTwcfO4tpD9FWVJq3XcT0iCxH27jAdyvcpiuM4Cux6ksN19ll
u0wCGiQU33Kx6oNhZfA4S/smB3vocQXf6gOctBRZjpYNFTE+A8zqXlqbKuzFqq4z5HsG24akn+4I
TdIPJpK6aIiQfkk6c1VAknWYjM9NDz0pj4n0ZrtNeXQqRsteB/JF2Ije8tZ320r7hKWtMNIw2S+V
9DaVnr7lEMV2Yy/SgxGM5g4bu/tilCEqXqE/OnVP9Pn/tbe4uKGKRdRXCeYvoYn1zuWDvFv3uv8o
C1irlwzTXx8Cl50umdn+X+JMwwJzkQENRVZnDnaBfMDFdtCiIzoKQwKTlO2qyIo7HFJC4sC1jTIg
RcI3gh9E4MVOxExj1JiOjFim+EHqmWun1DHuz7LvVsc5B0nrR1HRUIA9Z2ygLGKydZGcqo84DT68
BltR06rF9SSjP39cfpZU7DyiOv2KYdjNmCNdcTfta0JI7OvLt9/+14rwNQoFebnwq29s5Mobx6tA
UotEv/5/HzBfYZ15VbIZSPMUN/UUt1dJ0bAxqDbEg/R7S0vx04jqsc59l1nAig9paD3lI64Lo0cM
kjVNCBViXIMxK7p89FFqXTeteq8A/PFg/+8/SAIOlKUgGoaSkF8+gPvNX9/6NLVyDCP4ExfLcB/y
rc3bGtf3HnEyrAL6Y5sa+mNZJ+E2hf+/jgJcGYvCPaRm/AKtvT7YXddQOMb5Xsv0UNnEPpLItson
vXrSnebAH09Hx+gjCOpZcuVlQw8QWeBDJL1ihZmD9SAMzXyII73aOAnxoZ4Hqa8zRLvFHEMw6cyw
sv1edgwo9b8A7fX9yDEu/zeNwtiA8Gvr0Svkru85nRDG4eNiQZWfbZjZsgSnuPzMpQzrvN65t7W7
KdXLh6U+AorNWxLGPmy9zO5iOPH4KVhAQOjxfexSbRYibmdLaDHwt/oqiugHVk64NLmtRQlAbO3l
26Cewp9+pjvtdgjtdzkupFqgpVuPpvuh6W63nTwCljEBCG9yQcYg1hSD+rh8g6/4BHC2IE1lBXdb
He2rk50TGu2blLbh9eVHlw9dedxcvlWQ0WG/EpHJpJddkSbtm2CSOMt9coIP6cAoN0scm0VmH+cH
rwsGuk184P3xzXJkY327BE+zuSvH5klokD+bct5LG1FTRBKxq97ODrOvXW8nB/wblWl1sJFa0UGx
Gw5iNviJiTKK90nfdNPR7ZF7CJUEjO9Ms0LvEaIjUftT7G+QlmLToZyVY0Uo7XC0HJGnXNnxQx4n
/fWQEriCQBoznUyZ6ZRBuYth1u8su06MVYglJxLXyPF1aspdNpnHiHw2WonmPuiwg0WTQsjfDX/X
YUM3eCrrA9s8rCQQcsm7PumimzTDZzQmZG9FKh+m/U7xXdcce97Zvc4p2E1/XaqTCU3sVNgS8lWX
iJ1wIks2QBEERgWxfe0uOg5n6tvlI7CbP77F+J1sc0KKQqO/ml3cKjECHa4jZZQwj9Ef3y4/w9xo
DIPlCvQYbVWAC09PgCPUb4SAvhnIbmNqwkap2H7OBrc1dlmi5+G+iuL3LKrblUVAS1Q1894Iuxcz
JUtVTBCsZ32TMpgBHsbwEMTy2lQkbwfP7QM+voB0WMbalDxFlqRr5F5fgbR3iXuD4+g+KqdPr65e
MRh8Syd2jMaMbph9KZWvmVxDlY8JKbBeRILQqY+bhJkkuiMyJd+0mgbuYX/qJgK8AUFqzaa8azII
n6FZbc5WpfkxYUjrcURgE82mszFcaGRGupYObvMEdDVYLrTvici/Wkd+UZiQWeC2vuhD7OKC02w3
iAnaxyJU3omLoB8ykX0TXakL0M1xx75M8kpMkbVbUvZ6CfEpTCKoW2FePHfRuAZkWWEouY2ZkJsE
TWBQ43NiuWS5Mds1zmecWR/Nwj/SLNFZTixzIza/cQTUaIj8DUvzkp6GfDa98Mtyuy+8yMC9HuIU
ynoWsoPDuMREi9W8j1p6WKzrpTZpxpn0e5282ZKGTTE7d+YhL+N3ZqHbVI+aK82gPeXW1c7s+3uz
rqC4Tv28XwgLzRvN3uCa14IPs8AtZbyiFzf4zcNUEMXNbrY5LA4IOK2oc2IO0y+Ux9b6dVHquMtF
50gVAlnyPLgXOr7Djjq79OsCD01BUu7zoHkwsP4nM5dSTSF6iReeFRQ0XQoqHYRF5sWqM4NrLJ/y
VSLGVxjjhS90JJzQLfQuoIC0VoJCx9SoW+ykBiBxm/u0HjeWk55iT3/CPpVciJCaWebo+RHNygFc
QFwgJKgEPbBQFmcn7AQ0f2/X3q+YrP8vv8jGYfGvZDhPpyqA1kSck2kZ9m/8opZMWdwJga+sUuyL
mVoFMnwEcb3xJ3okbpV/sdMLKGMg9uc5+ISCu6Bdr3sz970oEZuWXTcARWyQZE1lcLmVITAjliME
YFyFBKfDPygULNwepwTrt15QXBIZcGZbCGNkPjvK9QB5tlzr7h5xKF74oD1l4uB2VH840jxNGL/i
Bqqggwzb4xnH6RIXwV47ONBY/pmEZChC11+IaOqmwCE1XFso/qO6aX+iILkhjmsSSGTf5MZrD50I
f15wJ05JpRIY7s2C+a7XrKepl+t/Prb5N8c2dEiBto3OGFLsb2aUrT0gyx+rbF+pjncegBhxICN6
FcAMmimOShvowBbBcQI1mXnljSMm/vGZtuhj4IUzpbiOSlinpdzdNpl3hcTpP9HSlPvm73fI0F3h
SYl5pkXT8K93qGgIGradlGEjOcuoUxT0th19pmGKyVnBa4WRooroSX/w4FVBGavH9KzIHHHMU8wL
uiN9JrclFTFcg5OlarmLwJBI5xNWi6cMqJAxsbVNNmVhEn2Skcrm9v5CQQx1VbcrOBCN/LF+JwLS
xQyPovDC06BMONMIdtYuGbTkFmordIDVLmHBDZfphiAkDmZh3dYOtOKmJrudSDgfZ5GhaBwe5zz6
GRfj3YfnoEqnYAPnOTnN+Jg1LX4f05upQMbYqa/ws1Qkj3Kh9fh/2DuPJcexbMv+yrOe3zJo3Dvo
CTWonK7DYwILldBa4+t7gdlVURXxXqb1vCcwku7BoIPAFefsvXZtTs/pGB7++orQzd/EsUrTbd0w
bcd1Nec3wWo5RoWQlD4OkZPYa6VZWzSq7H4XvUm9jGRWs6iistKjRkMaVQ7mPU4d46r31s4ZtYLp
gIqydCNWxsQdnfI2Gg5NL/bpMl9PpIDsgFi62TEMqJ/Uqn+yfBrApV6c50Zlu16b/8hmQU4ZqpSd
U4GqW4rNQUjFwgzCdRZ+CRqBEE6nXh3x1S0NxTyiSBYPjP01exQNjcrKzFh1YV3BEmscSpfqG2WG
oqbc5jCFgqm8DSGNqUQfsPIW6Sd3ZkdMT/tLZmApjeZuXU6MPLXvfk5bl1Xh8vMw5XDvt3biRxoP
5Y6ag9Dbchvn7bdM3cv1WWawUiDRG/R5qOVfOoN2ZGZqewmQxBKYbPMA639suktrJAp2Q669stCj
XkXFx6I0lxj1WVDkQsPAX22r9uleay9FcbXcBE+S+FEYXD55DoOx8O0PvWe551szjZGEDZaGrox8
LIQs8CfyZtiLzHDwLFUl4VzMxyRPeuUXA97GcUA2RXq5/WbzQzoEx6AYvlpDWLM42/lWh33H9cpF
JOBEtBpqRaZALT6T9s2gy0etSEgJf4gBkyrhcg+TQw6lDp0j6rvxzfRtxBqEtCQDuJG0aF7/5nL9
b2YUnbQ/ksodx1b2rzTdoENjYhFkczCXP3mZDQD/D6zh1HfRnnI3ZtMK1wpFDrnGxdK8W6bXYlHS
4SM2V1Wb/o1+93fFtzIVk4TNfWRQkTR+GVPbyRmcMtKjQ2oHH2UW31g+e0vpO8X0JSAB+ovirBj6
t0V6lcn0i69V76a0/+bc/DeDO+lcVNiwSFhIIn+VnmPN7n0nL6JDG44lyhvuKlKi46Zco2xpIT4Z
32q2av1sf3Nq+i8BkvNmqW84i34MPcXimcw3pGu/aF30YljhROomGruoHP9Gibtgnn8Z4i2NMQeF
PC5q0/pVh8sC26INPoSHEX/rRtBFR1mx0fomXksfKori6WpOHXdr87Wdcu0UGvD3XA0+psE/pEB9
nhJyv7pIZlv0E1gSl2pUhLGP0O9oQ53VXGmAnLqiU28wOxE8aEPG5hGQ+KrsoQcNyfiaTTHRsDOq
WCPDwu4n1kYJW70p9kKG9mTUzyIh1+leEw9ExOxTzwcjMTdU+tS2Hyispe+l3SaHtMrBGnRRuOO2
IIovDl6dzNg5mbo64URiej9DtKBvIcC8BJB2jnHNbWNWZQ5uQJ93kRLvddnABEW+yxWsfSLU4OIK
87DUHO9S0ZyamlTiJaSBqzFHhEZ46x0G5DnPn1WINiowM6ynpvBALN3yLvjDLrRu75AOFKf1oWgk
Be1ijHeVg2namatzpcryCbQAm9OE0Sqb2vFQR9GPdoiKP1cf/98V9ReuKJwXLHr/59TU64/hvz6K
OvkPQ9Sf/+ifian6PyTzs3QX+woDjcsE/k9HFNmnjoalyVLW4mwy+NE/HVH2P5jWqRkumHOTDR3C
+n86orR/WEqZtvozgBU/1f8L4fx3D4HtcP/apmlrrNgc55fFmt7Tm9UgwniTFqQP9Krbp+UGjruQ
rVyGakv3yQyiI9IF/h+2kwRss1Az/ttJu/25ev6vvMtuRUTWyv/+X/pv8wKfAoGHxmniXPxGWe+p
Rs4VkB0vTxU8DNt/xjF9mWH+XG2qVDvwBpfacdc9dnOwkQJ6SPvHNJbhPrTRzlkGwVp//ZGM35xb
ONq1xWOgMRyr31axaFkNt5Q4ig1oh4iDRQs4Y9bpeLrfszbWbunYHaqiafemGXy1bLdYd+TEARMB
AGCLJ+J83G2XD5DcbJueXZpRfVIz7SXNsNeuJoZ9aVa0b6gFbtEP2JsCsCQS88Ng6Gwcg/FvJpjf
LTS2Y2NDI7yXC0rq1i8zXSW0ZiyaOvc0hV7cpFNNzFlRA3Dw12aJ6MrwUSwB5jMOemntk6xbNSZh
oW15lmP+EtF9BZkk330DDMtfn22dS/0/JxQ+Gxe6aWFe4yZZrvd/31W1DYi9gT251wbDk7/Ehpla
6hWaM+0DTTmrhswKkhCrD1t1FLxs9pcGTRPCcMe16SfzQyYeAo1i9d98rt8uTNIEsO9xj9D/54v6
xXASk2KLYrhWByvxqpbYRwjaxEoKhBIsaM+t3WIyYVk662QoGcHwVi463AJR42q2Z/2SIbT/649k
L1/Tf2xAXVsz7ysWxXdpyOUj/9sGdGp0bQ78sT+YML92duyLk1MzOxpSXFg31c+pfwGSEzxWA1WM
XHe2k43MZ7acaJfVdEphdI/XHCM9SBbqHv2Yss43Sdkl7+m9HkAD00a6zGhAVqkEFmAn1ovDjvLs
9BpEUmuX63F90ceHWNq2N4rCRh2yBGyOYjvJ0dz2/gQfYJnshBp3YKHPVkMDkNnRs83iI2xbAygX
BeQ01qnlN1eT4tWuKOrpSjeG/fsfESJiCvgOE6db9htEhOOq7SjqO6qONjN4L8STAzYrQ7789ek1
rN/vE9fWdV7nvtcU9fxfTnBOPTKIsxZ+zr1rmBU4/PwTEml1MmKzJl0OYWhSyf42+uMVAOZ8wm2T
35Bs3wRUlpUDxm2T6yI4qb7+UWfuhPaaEzR134cQPsg4Vf4pAR1wCn33W1nF0T4Cx8L5NTaMSsPG
cUX54bcLzkKqNbVbUmiBrB4Hw7ol0nhRU9h7YeNqV1FzuD9KVBAcW6e79coh2jKcHGqMevhwP6Sh
uuq+LLyhwHrdOYTEN/kTX2N3TdtxPDStrb/0Vj49hv7DCDLhltNa3muwTl7mplvDKQjhYrCtHqDs
bbl45k0DeMSAbW63WbwnrQLWFvRIBJRNtQuDImcXEnuWNSeXVpXJxbC/Th20L0TUmGzY6+/muUs9
ZQIkouG/4+aOqPzVySGcGovKTbCJz4letGdH8unbKo0uOh07KujBYxa/I8inEWRR8AT+Np3uTXOo
OXiFpitWvZu0K7HpS5QHOo758xBWtWctPTYwR6BoilL3mNjjTasRKDlYU3HSJVRRDEvNuUP0G7fg
c0VojXD+yl2adSaQTv9L3vevsiwkXQy+IycNQR2Fpr5xycrbmab2YYdKPwYI01b0Xexz3BaemYkr
lfx86wqIdsyqHjHjEfYRecrazESOmkSPvuijRy1W1Grhbph1Ue2FqPRnwq58RmbErs5o7XTDCc52
yd9YyXy6DoKrxQAGRblkOhuk0VmrwKoekTfHXmHW9CLK9jNZBJDfR/h5k+qaNfEP2NxsEj8QVq/N
iVkeJku2lb1l8J+kMb4YDs2kse4cwmsyu/5OwYsAZKYzzMrxKQbxehQ2sJSR7IZd3FslWh6wB7lT
kx8ZmvONhGLt5iOEi6I48qqp+7KwPW9dJsZb32ZvKklOc9eaBwT+5pOlVeIhGizWGzwzLe0ln0dO
sl6oh2lij1PCUUQK4nUBCK37wUZf6ylJDef+lE0AXYvlpwm52uuWvAo4NLwWxtHgMkKN+8wo5vP9
V0y1hJ3I3NoqdIq7zNX6dRk0xLQuhzQjiJebBIfC8hQ9Kj8AR3examd/f8nScoK/YIuCJxzg78lw
bxhJ8JyQ37APEgtQICTvp/tBi+1jmAIX0pbfCKUGL2opjJnlheaYc7sfWjZyx8mavt2fZbWcr/x5
wO10xuamh68Rhenz/TD2/oecXeiLDNqrpmsX50qsId9rrW2dQqmc2cLfVIplx8Yg8Bzk7pYJdj6L
Mj/GnamQjWvuKhua4dkswJ8VwRsYJfcQ2u506GyEugV7FqTplB40IlauSB3Zic2gGUYiXD9kRVqI
832Ikog6CBcxGz+0UvYbHUm1lkXmeroFvKqrLHdDWtS3lE3cjfJI6hqfZWb2t55KSTe9dU6Lj6zb
uyHi6SUSlQJJf6D1Va98ZW9iUuxPKa6UkftiKxqLes+QenZqAyAeWnsbZVgHal+tIreu94mV6tvA
nYf1JBd9fkXGSJol8y4YwI/0caJ7Whn9gQI12xEkYjFyUaJNMTptakM6a31/lw6FNNGhafmPYZp9
bs2OYCwG30MGVgmdlbwWog03AlhSo/XZXitj3JeT8QrOEGnQ1FQ3J8wfUXG90KNygFUquR7t0D8C
jYW/kapw68vgkoa45u5nMwVY6M20t6mcmF6ZWBQP43ebNu1Na50NRaDgz/FpTqX5MnEt180niXLi
kZnqmpnzcFKEja91OT67S3xfZ59G9iH7OeVVlu7OtobbdhyG8bPVWDN5E821M8j56gYGCUfKjTUr
tW7KATVMjGIUX+dBxyDT8wYfQTo/OwG0+rtcHetNsU9yxG2YZreaigRkMUyqTQ2+V89OfH83GUTD
qQ3cm1sCbESO6W6rCZm/DN2DnRbIQsm761gK73Pk6rQCfHRP0pyoM8pqM0b0jESYQ9YT+ldN5DXr
VbbmMVqdIe+KU9wT8jxGbXgeTf3UhnI4A7k39RwUZ9ef8iIW7/NMKkdm0U2GB4Uvj4JTVF4Ro+fE
jePbcKslT1KEx3lA9pP071ExsVwZ/RfNRNmYaPZzEkwbqwNxw+Uo3oIOolU4kkXX9e5msoP5JqvH
2o71o99QEnTLseS/X6g4RHrrcT8TX1NT+kPXxkSgpw8aSuejSudLFMdriF6DB5XcPpYSfwyp4Mhu
SpSd4bIOyASEQGQSTmDBnQVXB2clj4tvGs5lrFVlfDC78lKBn71q6gd2of6I3vETixrbS+z6RxSj
aqw0h2JFqx4Q3btHe5rrLWJdG714PBw61xyfHGvWqblZTMdyybukJ7rXgBbe0JZnqz53rC9UHMqP
yA3f+mSwj8BcJJJLKj0EE1OXpYXlWV1Q4649ogksMbKk9uKhSjytcq5VT4soCihoIlIVDQj2xLnh
RC32QpEPvmB7VUlghItk3Y1xr0vXr737hxdt0DyWnQKLVpKRVUXRyp4K6HldpF1UluznINN3oXqB
LVozDPSRZ4LfXrFaDg9wnIjznsSlTZqVtSi6Rd0+WHHYrBoryk5jOMqNijt/hwRnXXW9eVBm9ZDW
fX0YUccQtOoVfdkf+vFHbefFhUY2dGe//qOcKcBQv569GBJehhNIjyuxkwt0MS1M88iklgMARGOr
dHi4TkDVNUxcF045Q2Hn0xzoYWBCsUv2SZQRmiUK4cFE5abhPVrfzykS69WeK8gzO9PGJRlTwzeC
dmv6AFeHBMQ1eNI144rCLOmcKexufb8U57Rv081cI/fvGpdiWWlsWtqGsfMjtaL5FtIgj4CLUrOW
+xqNX2pN8tihPkfQKFGGUqtY9fCZGtwmLx3QdFFJzBF1dRqGjVuEJqoptO8BEdZjV7z7M9X0NlIv
RkcnOppJvxyqYs3HoXuqQBhDe4lfu0n7g0BMZ+VPbgw+IuPDTeaXvhcgOHWgjrqAt0qKCU3Uti9P
acT/k9rcum2XMDW18dVpXNamZhYfRDgmKP152nU9RjSDb9zp5SlsmaN6OxmfuyzzEkFlrxqci8zD
4VQ6Np6dyaG5nsXGBpJn9kkP/ZsY4v6H6TYetYeLrAF5IpsnKi3LnZNBiMhJEXux1XrjOLKNu78S
DYNzkga5htVsEq2RRhAJ7z8p7/+qK091r6yVtdgS0zwaznUXlJtOSyjhLkFwjovIOArZJlm1wVPh
f1e6QWDWUGq7yM4+12zITjC5gvP90f3gIl/bDJrbkdOLSG5VaZY4KcwKldFbx/uvgGw7jlVLmtas
/nABZ256bboKO6ZcKhwC0pZDDoduVaGoIjMI5YzL9mtCxxNvbA1RDyzCD22R+QjtqrOle7SqG3Zj
5yZsZh+EV09aatiHigoOUWBoh+6vdXjU1kHdyz15AIKltICMOoX1U5FgxWzb6nZ/5uuGfnQk6oD7
0+Bgk4S14zLOiazNgOZLuyQ2CZ1T4hjmI4VhPD5pDTiXSEtsFeCnKnMKsRzr41UbWhCIQfVMDDZ4
OPPJReKPm4uIB8vi49S1Xp2lSgBpDe5Zb6UnrYHoNK0MduCq9Kd20WuFjr62Gj6gT+LorhhIAY+M
BaMuMat3y+0j861Ruge2G8VZMv7S1rERMwjxoDfE80wzmNZhLmZYXMtzt6Sz6hLPvZEFLm02SCcx
SczDWQrMkCLaEfPUk9nJej+bozyBLxuOPQu7bhjn4/1QpLJDcv2v52hTcOkH47w1OM9MmZPzg3Dm
aesAVXYroGuV/ZiCNzm63EQn1uXwhaBAZ1mpNvyL+OSGQb0fm+pq+HOwMyL7kyAZeAFn5RvWDd6Y
O/E2J6pz2wXZ2ejST3XhfPVrLTgJ6s2aih3eLTr3BeC6eQoetSG+qjm61nAUndZ4YYWH0767jhEf
FSk2753pDJFmem6ZBaSNXyqexs8kYeGKM+J3gfdNnzVzHcfRi5Oz9apNz2SNRu/DWpNIH3ELqm/2
bH1xZ/cwSGB4ObaVfv7INAefzwI0C16wsEbk6sTFPh8FO0AZcJU20xqw3yG22kcWJ+/hMsOk1rCf
il2DpGRTVphEYy9A+1WHtyR3/H2LD1/DKAnWgq6kP6BjTKeAXh5uaBeUNlokrdG+FB3unMEncmkC
tIZZYaXXru7Fpk+3rx8PPTaEfdoLnbwj7qlKj06RBtZek90PCxjwzrGTL2NC0Jrmyndg2a2X0+Lx
WaHLIHU8Sm0g8DG6UFM6ustweT9k9oY6v3PQsSc3M39nTHJRhXIVJ7S2xQQCLHtUq7YGGl/oJTrK
UkJ703ZDL7NVYgoBHd04xI54EmZIfCPY/u1YpF9H1bGIX8o7mVxXiXzTDEVv05HRqiJhYeNMsyKj
D+B4ESVg8uKQ/iDboSLT//A51eXg55tZMG8LnYVAm1Rfkg8zLrMb/KRqjcM22y0V5Bxo7XcGjgdG
IFCtpqEepAjQwA9udTAX7qENZt+PbWOnj8p+CxzzitfTK6JWUQF1CPNKQ4v9VWi+ohT9VHdRSnwd
W2BL+dk6VEN8NsBeN1XpPibusvrK689RXpTvfCUXkfpvdPIQt9cVJkJkSikcrH0zYJB2+pTOGKhJ
9DTmE5v25GS5WM1lalIwI1bjKlK1aSOjvrZJejcbv/UMP3nErj2eerktS6Yv6ZOXgLyxXpOBGR4I
zsJZqD2p+dqhS9s3blk+AgxdAzOA2EtGhUUfn025Y+x76IwlRJtzn5YATbtXDXjmWSNlhwAGIgkJ
5uYkGvXJqtr6VJJrsbHTulrrAu0RmJDPOYWj1SCxshpjuGPcY/yyNZCvunsLKVDnwrnJ2OutSftS
agNIzIDgR/iM0yHW8s8Va6l90kvoEc4F6nC0TuCm7aUe6phcFQHxQ99u05eBovJBROi7qVJXD0UV
PbtWAsfCl2e+tR55E/UkH/vOViaUlOMC7HE3Oycr4e733DGpdnrvtpv7vBEI41UtGGsWCmeCn4ZN
0vDpUyt+lM7gvxYx+S/l9OYCCt3k6IPQf3UVhWosxHMU44iGEQ9Ng3GLUL4jmncbNPI6MoZ0DWPG
x9WfkVQXVA99AX1aZCVUcn6eTKxpI8332RZVh6EBte7nvsQL6g1tMiLYm+nrlaN51LuCeTNzix1A
mVe4ZKA5KV0TU7k8hFKMoQSWGzjX8rPsUtSaGi5QLAXJYIHNaKR+LLPUOIZQw8gSsjZp9VXO6deY
YsRxZg1IOI5hy+P9eY42bcQy6+FHL47lEpJWL4f70/vB0mcIk//jj/0lUPznbw+uanYoJ5+lke/1
koTS3vlwE0iqjZWiIXSEtcumPCHVKVOHevkFKlPo5GTMbII+SNW4/EOi4e6HPp703fQ9ZA9uamBX
RHv20y7yUgFLwHnoSro1XdQ/5qglExXLY56ZRL+W2ZcpG4OVMBvJZd+J42w8NJnq2GkKuXXhNK90
Jxx2aOvnJ78Cjuv6M2TnAajKvsbj+Ry5/WutSXOPLYYwcHSCxzFQqHFq44TTYQNVUg3uc1fTVlG9
fNfGrHhR/lS8zC7QW/JPo37wROEkx8GU0zWcsJHarmg2SVEiO0p1Tk169IGYHoIWG8LQdFQyptyb
LV9Q0W4zA8SHyI4SYgbFVet5ZOAqy+Soivk7XzY+iF7YnjXkEr9v3CIOnT4Z8IeuQzibxDg4JRvF
dRzNzMY07NkBTtamLyRlXbAhVOwwpthxc5FFkZ+qLt8rruSN0HLFb0UUiMaQbIdma8g5+QRoqj75
OcUGP2ryTUO/7Jyk+dXUC/FWKjlAJqill7ZB/6gEMSS0H9pvY4KDfm73QCysZyzqtMU1Pz/4YZi/
Fbl/wkwnvhCxWK7hJfbXMQvTK1M0GyWgLCWL8S9BSY0HTWfhjtZHH4SPjh+5PzLEoT0ycoMx5iH1
zf6cB/iZam06VFbjfM1yEzFMa/O9ahTS0y58UiMNnR6MCBZU3d0UQZN4hgB14WbWfOhITtnPOUPH
ZKYmcwu8akVhsiiHGMrCuKfE0RybHJl7G3bONahI96CYoG+Eg87PrVGcTo2yNguEBzLygQ2l42Fl
xXjh5g+J3usvFNuICxRM8ZmaTjY7uMkswmdybhcUVbl2K9pxXda61xY15GpE1XSoSRnaAk59wfJc
YithFxzURDrEsieijggGx5/iTcfK/HEk9jG23UtcF8xDwvlWy2by7M/52LbXDi/fOCLptTXjVJol
J0bpljfEo9jVZe9ehjq7yDiPznqKsMgFCUN3Es9NP116Pe4ejcz5kmD8D4H+bgoqvrd4QTGQKIER
YJTYdrunrmEybgKN7BI5f2+qrD9YvoV8iOIqaAbsaNjgg0Ndh+QFE1riYqy4mDIZ4GZ07BKgvgzJ
VB9guH+EYcsSfaj1670shUJ0T9vIedK1L5VpoUsqCqawVn4i8Jj0gzI0j2k0g1wry11nQEXwR3yI
STAvoKr8YEzDM9/W5Dm5Yg+UEMaUGx12VonBULmdsU8Cjew+LjCGCCzSMIfnhOpwU/D7oVm/38FP
PW2kCvrXqU/bM2VO+zzqH26XPeR2Uz+Gc95RgQ7ai8hIGLWY0moAaXt7+pjUcFW50s5B0m5tTu9x
inLimeVw6h3nFBsxNtNpeA9yUdy6yj+7IWo3c8Diqo20bJLJecApKdYJwiwSPpuHmdJ24NKxsZA8
7+aiCk9thPvQSaik298rc9zmNrk+QyBYbMfWtG3I92Sn3lKZFJL1MYLZgTAMlFLEDAztN40Ai9Ms
7IgIl7E4ELVbA/7ISAy74Aow1mlAJU3Ml6GSJCNOtbnRyjLc3isHTZY5G5+UkpUK8kPtDrnXJz28
DFnphynhdFiWdY0y6X7Ur0S/ZLbfkoPc10cCmp7BQkTXGFPlKWn1jVNZpO5NiN+TsCwuviD1hg2k
MrBe44HfhRMbz5CC3tB1xJk0bP8pFZfvjPaswrUlMCDOP7ezN0XRsUPNg62XXjOLpAY3Qu1rD1HA
Ssil83QLG4ZDs27FGYIAb2oEt8GmGEDC30Vavn7omi7Z6WxCtgFdCTQvnD8Wts4pLGRHlqV6HUZV
7YFSo75HSPzqWtOGgYd/VLY2ivVOQezUYuNECsqP3kydXZnGAr/zE3rd7lM/aZ+6lhnWJdVnH+p8
xQSvQPhHCu4FHWyYkP78lNEa00lp3RduX+Ia0/qrM9IDLln4xa11JgrE9dRYvFmkopztBhDSlGOm
TEvfXE94QbgIRfIoeYtNBGcZIlrs7wnS7Wbk/yPCZvb/p6YNEa6qyTkVrBkRnrmbpDfaPTvc6mIL
LBdjSNXULvRLFDpvsEq7A2PVG60K/Et5UTW7cVlaYIEJ11iKqS8ZXH2GRCKvpoGsMHRBW2YHzCug
Iimc+Pq+Z+o93jOISyvp91Y0nXUWFORwc4gMRuQ66E7+wIqw1LAHdrSljpFDsxnZ3MuQpe3ejwUg
/moB2mWnAJE/6WbiD/giyBo7v3wxLUmuapLsbfmh2ZP90ojaeZkp+sOK+Yi0vr2Ak63J9vQP7oC6
n7Bt/8gZmanTRS8tUvArubP082SbwOjIslOWWtkpDFK5zmu8bpWOo2wUGNzybLyImCVfqJH3i3m0
GzdGEP2AS5XuutC28Lik0lPtWxYUdA702F87BGdh42Rip9xq8LBOgxkDHEkYPiULXKMMGHxAbPIN
XYGVavTd2AcU/dx4IhFRBL0XUxeq0aDDZ+kayHg97pICLcXKjphfZsPH+GO15XANbQkcPqUR3+cY
UYh7Jh/Fjyc62rSYUoytF3KfZsWQnDTuQ13VzUO7HO7DTsodjA4lObjjA01L1upVK/Ora9Cmtka9
udjjg4Hj4yBjRvgYUyn9Mz15IIogfXAj8SMhnwwT8uAchlSnN6r6DVI+XvPzC9mrzZmo1b1kGXuq
ndFGm5ekXhhn7BTCkC6ryw5UmbBEU6ZJC9i/sPyYmTtwsJTDQx8y7ZJgJFJNnp3UkIQe2IH+wLg3
b00FG2FibN6nxfwldM2AHXKmnjs9uuRtjVfWRMAYDk6+1Wb91jVs/CFXknbBiVw3EV5Yqy7EsdTS
z4NuhJtkUKcyt8nDciz3TQGrZ72PytAMXupWP0XDOJ0CuzM2Yex2wB3gSYUWXH+/gP8fGqeQvtHH
qAUbdJLOqmZJetUxfl8Auwcsh/utRQHl2LPU091C/5oM1W6OMroHLEJzSfUPj0FNb9OgsgMfBqtD
VjXqJc5JLQyhE7B2PY8p9YQ+w0+o19VDpcFzsuttkhjll7HXfmDF/WYDkTn4qpleMFOfKC28RKUZ
HYaW4tL9erhfGb5WElCntduyTQtoFpnvpQHIMy5urvgmebXqijgVyhk4hq36MWdnOiG7xHo+LVnk
0qQP9bkPCQzTmTdWNOPrcxDrLzTAtU2a08/p2bvtqGyx7aPdSaJQ84R/xfKqgkpFPCIk7+tifMuV
/UPg0l7FaartWWcar3PHqjWfjXl/H4TNgq5SJFnT2WP7bUCWcslAzu+nHk3vlNPZrGND7DvhkjjW
uG8hkZcvuaasS2gab0n16ND/f0bRHr2oWqdCnUdkasQKmYDS6qM1lBDJEG8wfS0HE1nTn4+AQP3f
p+EEJMONIsVcR9R4G8XKMy3lzuukS6vj/ZDnw7uORX8zIsGwVFQeO7ekc6+l2j8fJrS1vWG6UGwu
jveDvezU1LLtuj9Ca8vsUbQUwLnl41WMCfcobYrJlEtcHyvB/TFYL7xgtQlYzRCp9zPO9Z7FqmSE
ZN2pTnpbaV5jdt+TNiMibp54gwFZ77G9h7Avj/QE8pZQznvs2gRe9RTNjn8+HJeH0ZJ1XLmMRmFj
Zxv6yuVRZ9I6zsvh/vTnwQYmu60SerWRnRDLu7zB/Q3/fKt/vVZbajO7Ad4nNmDzOk1Sf2uPw9v9
15L7a/c3wDDKR7p/hF/eMCkRZyFmfKuokR4LZ+CLEHFYHf98vrwYhFDBBkQZG3IOmrVM8xwLBpt8
enfF8f7o51M/FCxUA6CDy2/8fP1++n957efTn79n0ubBdPCvd04D9Pn0BzuW9nyB4c9v8f5ciJJv
ImoC4uVtjcYl3oi7jRERtGOuWztDkAHCE7eeonT4fP8FYZHR0JTe6I4YK5ROzuj9fV0ohguFg//H
B59MZ5if3B/pMBe2WkwAz79eur8ul1+7P2qUbPaTW3g/3+7++p/vWYwU/qwS/dzdGHr3j8aLO/T+
6H64/wAvolilSUcsTEk2Is7ttgyp4GLdIKmHOyrFv3pkXbQyAjP17l9zeL/cfn6tabLrl5vqfidB
NiFwbzn0y8FypoQuSRRuRTCMR0TS49GgPE9Rj6c/D/fXsnBmZwgMMU5wXa7aNINOufwhQexnx/th
cmGMBklNLOss81cV90id0AukNg1kdC54w9E1kQgCtn3nOmW5miLKfUqDbJS5e1PZKLbkC6rvekW7
eR9n+cgU7ezAuX7PCPTR4aaZCSXYYdxOtPJXlM6BNpJQLpppzwLNOEmbLb6e6OuJHd6K1uFrGhkP
mRHLHeie7xDk8JvozatT8B9m7dJZ5J4WefEuJ9Pr84Y8Iz8M9o1pXiwuN0BTCPWCCvWRDTC2sh9a
Iw4gBQW7cF6KzZF/9hMnPLp8wBVcyan5Si2OXjmN0RUCsKT0+WZ4QzQZq6Zpp23rU/2fwEE7VO7C
NIV8xErb8x3z4lvk9ZgdViZ6wx3QisaJH2CbnawJHgjVur6t6JF2ICea7t1KsSJO/r4jj0TDswLq
8ltpv7ewXtZFq2APJN8YrWF/Dvw9QbSPhUSvVU3fZkJXhJXxddOYlSD5VkFpvxqD+0Voe625p5y3
32RLn2VSLqBy/AXgUJJ5nU10cEKDzQLTeGRhL7c72IFdAo7E17YdNaBL4EefMd/DYetSnegkgNeI
LWI6N33G3tL3b5Fc8hsnlvK55a/c0gXEtzFTqyNXFdssLRljB03Gs1qSpNCjgJwo9Bapg3xOwevq
JmeuYSd29I3eE0GHo7WZwl1JTivoRPJtnL2h2GaZGUv8svZ3DfiiqL3mAL+3RZaA1ejKlWRds2nB
abOnTRv5f9g7j93IuXTLvkqj5yzQHJKHg54EyfAhEzKp1IRIS28P/dP3om41cG9doBo970EJhT9T
SkUEyfOZvdcmMa2KWQQ6LActA0hfiR+tbQc2VkwlTTO9eZ31gs/Vg83UD3hS8zsjqhuvXe2ahbQ3
xFTZ3k3JiO8AdWX2SmCXU71zd/41ejJmmJNmigU3Bf5JEDq0Mwx83qtgh2Elh3VM29AZ9J80EIpb
1iTBjms7I1ozhorBgAsDR998W3qrYiad/kwbzC9oogMUklG4bjxJqzTui2v/JnMvsOHo5lrldz3v
8dDpZhiZJVFWVRkdulkcBSIvX0e5s9e1Nt/3SU9UGll3+1nTlpAq2TxUCYHeZCeOxyyePV8kvXid
ISGVBDBfVryjOwki+3XFF/rMVh1wCG3D13+Kc2/XwZm8ky6rcQoRhava9bsZmfatXHv35Gab51bg
2iGmyD3F9uy+agMJ41YU6Xv2igg67eiVyE3n5NEk7qBRcINaKSE8qJSR+wgTnhQVp2iqZ+FU60sC
ebPuQBxqS0TFo3PZeGj80LWgV7JYo/mjq8bXeV6yhxEkMAfF+Pr1pQdZMCt4vvU1jfhJWWth9bY8
eqxoenVFx7RfjzkK1z94GoezmU7pU2ppxFmWe6uJTJ5VUOJcd91uEy29x4l7ToR1rVnMytEeL+1q
syPoBw3i+R2IpnsHVrZfinV80gcTtG/3K9FLjz8CzzQvVvXoiL6jUTemkzRyi6cG2YEdzPTAKLsm
LL3uUAtlPRh0dmNd9ReE3z+od/I9hB4mmAgtKBfFdHWz97LJJNX/1IWRgrlnTq8IPXpclRtnTXqU
Tg1lYaHfWof8J6CG4laZyBVndA17R1sc7uQMIhmIIsb+LqnliXEVhnhuR9CimhPPIeOqDYv/zZpH
52b18ornuDyua4tLqEzmAKdEE3Rpv6nVyyREH/5nKcwXlBVAIhjPA8op35zpsmBXfLEBIiQ2HBfA
VtfIW5pbphn3L9VNC7yjTmscdWt3HB3++X+vLDb+m3sXL7Xtbk5N03B081+tFutoZl7qgqrNCRyF
FcrSuwe3uEMz+CYRLb7MpeqCDj64vYk7ZrCv/5dfwdwc2/9FOy6JFcE4gmUUDoNu/Yuc3YtIsM0Q
9B9LwixlNJiPLiiZQJuSFI6+/F6Y1OcIApq9V4/Jg/AIbDNhTGlfCcKtVaKMi5PLJjaFKFc+jjJ+
xea+nmhX9YdNBfo1jfr3b9xXlMy//ta40HFPoMMXqN7/q+IdN0NhZTUBMLlHZnBhG/IUj9GDYa3I
3utCHOxR1sE8GifcVMmBtin/vlpHQ0CmmZZrpIT3Yw4bQyY/HVN/rxnmMPyx/yBQsQXPL0pgpjFP
qgbXAINw/b/46Dcfz3971z0TF4H0HF7Gvzr7Fgj1xWRAP87iitJdaHWQ9ooXYRP0jaD6hCoDXECs
RjJO3Q/g4jwexC0D1RjWZi1CtP3XSf6086w7Qi/48LYJSJuBY6qmp2xumsPc1JOvysQ+9BkMsL74
ZzLO/3d//Tv3l7PZpf6N+4sBbPI//B9dXaQVvtM/eKP75fT7f/1PnKTbt/4fD5j9D4Gv0xVfaS2m
s7lI/ukBk+IfxEI5DEoM4Qj5FX31Tw+Y5fwDgyybRVvqlslwle/6pwfMsv7BX+X5aVK56gbD9/8X
D5hlmJu95j/fYewaTItoHdsxycWy3M3v+Z88JW4+t2VXqOyY6rY4OHPzZkvKPz2DF92Yw3NGKMYz
4Cz2ewbUa1L1AqvRrTueL8zCGFXPNovWfKqce6O12GGUCUZ+hfYJZ4jidRX2E6AIGTfjkzPE7P2q
7AU1E5LgdCqvahsfW93NAwuQp/r6GQ0AjipvQrnSV80lX8lcjDOFWDA13OfWWz2fQMryxc2HIIfQ
4i9GZN0l4v99bxrE2MMtv1AED3ujpV4xk5bh5cyqsIZ5+At+/S2RBijf0ilgDDnFcZ2jctvITx96
1wVIOufvqURR0aIybjoOwqx0arCiBNi1iYs2r6BbLuPhbV4c9hMaB8nQr/0bBPBhV2+T50Y2DtQ9
I3lj8kYEK8Hu5cqId64flvV5iRJxGiUgYJe89IzRqNHOUNdSW14zZ00OJC2hCwubujceLCv95iEY
Cl0nCdq1hEuEagAY30VFVCq8We963wVFg+Iz89bX2imhI9ojkZmOwOstw7rmn9PVyvZzBZGZF5BL
2jGo2Nsct2QRtHZe6JrEAeLRj0HoVrqh9ppQaDXra6bw4OqX7BlQCCHWw/wRTeW0L+diZDKeobfu
hvroHfIpHvdqQgHjGdVx5oH8JObx/mXNKIeM9O2ySA4eL4EINPB29q7J27CvqSSZ/pUIvyUUKZeR
zSC67D1CnY1yEVON7IhkaY0a9PVv7qP2mGelOLqLwyqBNPQgqq1XlWtRF7oqhFSmHqUJW8C1o4YK
D7YRPPX50ABl3tt8OPveS1jeLeMe01d3+mLfx1nOSVxCmyUNnal6jtxFa+zkYjDJrpX+s9FYbi5x
az3r2pnjxzp9+UrswaPB54cSoE76Wa878dkyWfdJ2pSAolLba1HmHXpnw5WPnvXE8g9Y8wjhM7KK
z87S82uzfWFPe4nyMT0mFUpCHSQFKAqGXAC0yojhjOvdOR3Mm0xn84afswxUgQ4jFdkLMfT7lCvr
LCMAjROYAHYn2VZG+k4rnefZgoliJAQBOYoFbFeShMuvQa+vp1EYgysHn7mtFEkZDkrNdeHW6Hz8
yJK0OoVpRlRH0NfLe7WYDOF5y5msre0hi7bPFJdUFmXkhZfQc4nYG/fuQLxpkw2712muhgvo8p9W
1BfY6ukObczslcyKoNYRtclWO6xu1x2X9T6l/aVFyvPk6uBzSmN7+YuJjMhCGztr7Rr0QsJG3y7W
JqI6qtEoB8ogR5gtlmTem38jnLMDFGyiWc/PaUSvbcbyPdGi+sKoBh3uNsR04vqjJKXX7QgDYVVt
37h3vtl9jMpNGaTYFuvzOpvw7FybizvNLggckr2FiipMKlLjWVQ4h2ED72cEie4GHXe4vkBHjoqc
G42cB3DfDS7GjbtlATW5ZbRhWVd9CtGCs5Z1hqrZV/MbnI6wJ0HnBjDKwJ7ODt8bMtJprZ5hUUo7
TqRQNVfNoytqn2A2nd3KjCxt9T6kx35wrdyShrD8bkRknzgi2oMDqr+nyIYXQhKGFp9JXPbVg+MB
42VlU/qF2yRXd1lBTIC42Fb/LvBxm9gFrRwee7czn0WuP5oYHh/l5D6vK8s+tto0HLEzPrQeiBbZ
uj+nMQnb2j7FTfYeT/HKrKWRYRXUY5adGCvYuwFn02l0Nyld6bINw5p+SJNt3Ghq2TFrtJ820XIv
WWQ+1oW9FwkTCkd3cF9Btgw5h+qrgyy0WoZv+sKT3/iju4n52HD1h4me6g9qm+xUkkFCPI/k1MDs
9uMBF2E6CkTpyvRF6/6I08gDbrFED6Izzl2OtGhuImTwGYuwKSvnq1Nq5n7BIr13aEzwA81PayLr
T9BN4tG1tDfMUJeyc4a3mlQAMxKQoV2gtui09ygc/mYp2EFNN4ddrmoWgBUjGbSW6bHckM6tzD+K
1HhhUq9dJGA2EJb5a7f8asbocUhM+ZZp2kfpDpcG8kmwblOf3JzUzkyAg5u4DUIi3Tlp17Z7MBOG
YguWZLwLnytCLggW0GPphfYk4HlUlZVH7vCiCO/o06PHFR/0kdchC2EAbv2G/+G9g56GKK/HzEuK
htQgmbxkS07Y0JLeZz1vD1XH/1CH3MrECsoZYqnReONFQNM/soj5iBKykSdCopgEJKM/yrU8zKuW
HcaoQe/IeP/gJOZRrcTWDsXG/VclGUObn0ta45EkPXfvdrBM7NHWr0DUMB1pvTzI1ZlCF+3FKa70
KZAJvPVuqWKsbmwHGH1/moZO5oRjvk1GPZ/TzHhiJxP7nXDsu+AaAv27d2qDCSExs3iyTfvASU2a
DNq8gNHDX3NZfqDFM8jKvuhj5b0vxXSnMPqxMpTwkXh6ocjVWzwSBr3r9UFd11YLm1z+SMRCSrs2
fTTqrBmk5jptU/sk32JvFMblPw4Sd8lOWGg4FTPXCEULxb1TnIkYekxqABbsAKOaMBGqxKQFdHU1
QXjp9nNOS34q9Na6QqhI91nLSZ2QXgXCp5LHrh90VlRJ/Qpmbw1R/MhwMGGilDWSjcICgN+ZFoae
EjrskC9nPSrkkdudNLHpF6iiYjOctmzBD72B2qtrc+OeF3Hg9qN3sdr6ME6dd1b21J1d6zEehH5H
uDKrhhgRIz13S13jTtpCOmpE6nOEWiNxwM2pRj0rL2K+HUXXOrIGclqwNyi2/aSFJWd4RL2fNYy8
3KL4Q2AKVQGaXtxHz23JlY3vbr7H+vDSK81+JcsJhKSjAwRr9b3s44OGQ/5aZp+FhRlf9svvTrdr
ZnERI052WZt54Tav6bDrFQ7jnZ0DuF10+EKjJPqFz3k3AlH7nGjP9qZOGvdElIyTm/pDWnDt101X
YTmd9T2fNMk88XfpxQgV2npQodVr8Wla4SmuclNlyeFxdJBjSNJlogVpRTRFePA6mxwZ2cpdN5rJ
1bHrPwMGsn09G3sn6ZELClGd1CS7J6QL36Y62USdL72r1S/Z4auMYHFCZh85bGVl7PW2zQNCVKqP
sQ2JOiHQcX0y7PyXm1F2CFMFLE3cm6QuDLAOdYdkZSLpet8r+45jdXpE9fPDFslwKNcjK3tCLIxM
PeMdZT7YuxdJagIyYuMK8b4XRXUpwKxZtpVc+yhmCBavHApuavkezlF2yGV+6ZmxDGm0hJXRgJ3v
wDGVlFqzmJjLZ8MTNWt5LXkX2aWjbhAiLo6JlaOe0YAKjlZs7AvXeSeURoHcX/VjWROMbro5bM9R
7y8525fRQv1Nam18XOTyJtSQHiwzenW1DiYORPUDGMVHzPYUBN2KgHpgbt1zz7O68B1TewU+iU+2
+4AMyE8ImjFrHxtRhVY8PXtm2jIwR9wJwE/PRRR4xqKfiQ1h82g8tJljBBQya9B1aLMiZ5zvpWje
EwEXc7CbkxxLzs5mvecGfN40WW51CgUPvv1TjTcAAq1xUrOwTtpMRK0jx8DSKMK7qVYh8S76Pimq
3xU8b/j6FrTaamFNtgCuSnpXPPRyBAw/O+uBrqvcSY0oqjbRUB3Ltfaz7URRmNRKbDunr2KI35c5
7SzDsW9eVDo0WxdgPqJC8aNp9a4k6W3Bdk166MzmxSVDBLpoCjcmKQj2E9mNPz8X5DgHwIMKX8vN
0k9tLGLGNBIUIRbEwltRNrnTfM0SHHmRYxKl2mfeBQzPJzMkRBJaVVxbwtRZbmAocOHrXO2pQpiL
99xzlyaU4MBCD7rGcZjxdzkjrpkWGH46F/ZLZ+H2c2rWgkR5APZdopAgjHq6Wx7Yj86le9r+MB0l
yMGpIXqvWVi8aSFK8ZLxuMa9y+M4cfT+VMceeIixgbxPsb0f7Apaj9kWVJUexB4K3yGlpobz7ksA
/UeEjrh4EDMd2DcfMWLfKq+bfH6yCkA7srjA/lEPn4hvtuglSIQOyNZMzH8J+5GBYkAfFH3+S5g6
N6TVjGwasGl+BR9WgtSYWFlrMK3wNDyPaEWOe/ZBiEkLbzwBEMz8VPXmAyb0DJJ+m0RgEEwugQSb
QhFnH1kuydRTRIp9PQb46EJVvGeo1x/VumVsrcSj923urwmgVVKOpqPTGSIwzfjBw5v9ajTVh9dR
AdejB9h3HgNCrOIgWmaSG+f5BTPFeKh7HUw56k2aK066mYZFLzbPC/ioVeULqumu3pP/jOjHwzPn
vjT4glmkrDxF86HkAHdghhOaeHA1bTwU2fLNy1rj4QuZBXptCrztsuwAyhibS7HM81uzNN/I3wFp
7aDWk4T+IeFYvqtyXImiwYaf1ZGzl4pV+rRGfKBp/jGQCruDa5AG+bBCDJYOo2StOsOs50aJandf
OFl8FnN+qUzRnozW/m3IjlxBNN4EJTpYd9NCO4JonThXlRUsY70lWJBmQsOdyiVHbVUS2AqnfBqN
v8z6TdQQSRYm8fhrsRs+7gJLRCsQ7tF8+onCeO+VrTwO27QOtx2FbakPLOu1eN+1hKg1ecXSEYF9
UIN22oOqUH7SyaNSTXUE8JgEqYuyPm9MCjvDueVGWt80gfbcpVoRKbsKA3dlQnDKrxQkLdixOsS2
a6Jf6bFLIxdm+ZfkHPc9z23gb5gc7OWXWk89fedxVbN3a8Yc7W5Vebc20k7NnKtjN2dW8GUAZX/m
8BkuzMax1wfMOkDCKoRk5hrd5mj8pHPlLxRjdF5l/026o3NqTLt/6uon7G0HTvH+MeI8gpIHZ2ED
sSYMrQ6Dhbuo8K7EZbl+z/5kZ9t9sde73Ah0tj1BqtY/MluNYG5nvLwgtKpskdfC1IxXBxMIn8ha
4EhsWsgTE2p+o7oneEMt2+wfi2Lj7/dxcnBkHniyVKeuekCkKa6sGQviASPV+m61Eb1d9OdQ0VRo
eBx+tSrRU0ZoPTRR4ExWZIoCuzcedDKJQJUEfZlE7+xwD4Pe5Ps4Q7BuWFQ7daVwdK7XlcRFVGH5
Ax1Bf8CdzhauiPVQpitpcrjOfccy8f5vR+DcmTobhuzN6fr52qAnHpf8uC7d0wJ8HP3a5CNyU6+4
xktFCKCbePaNvuOQ9ZV86mf9jtx0m+e8I6eCheZIB/hBVFMTlTxUUSqijcvbb8SKNEY0+hyXKwF3
9hDWauL50pnj0aXNLHFBnrRVPhulMp5q+TluVDV9qp8aA8W9Al6Dic0ONI6DLyhtN4iLWCvtuCCI
BbfhzPu8YUjlCs3jNk5Pi3FD1Jfc0nz6KHpNvbeSFJ+x+tlrWvoiivQjyjYdYJR8fp1YGYq5SAEh
MBDp7etVexsZxKyG070kOc8Xq7MA1iA+ToZ+PPCQM088VijZn624L94Ty0qCxYUIhA0cRgyE7rg8
lOloPk66mHyinOJDzUXes9hFUOLU6ghrCnAJGgQaEf3okfawndUP5vZqZw2041oJ4BHZBL0Js8Mp
XQ7uTL0XT8ZynCJ2giKmnGszk1mTQRLJ6i5P7IePOria+0wJaC730h6a7xnDfCjKzI6sPN7LuWA2
JeqLTfRWJjr9Zid2aJfIOkFNmafMgNTmzUg6e6UnD07Itlie2nnZ1vE+i/wDynrtpNI1v6SzVWFF
97Y8lda9IbjWjq0cXmpWLYe1y1kblN0RZkB1GBMvYogIC08sSXorJts8NIh0dvEyL743C/FzGFG0
iVNjT+rDUGArDaaaO57kjyzriZjOIkp85eJe1LybXv+Wc3+Y53bxO0W0S6J73xONd0syn/Ep9mKs
yGv3pFgKk76doiygm6GymZ7aTynWej9ZZDt2KFxEFNXXstTse5IkQab0b8nYW5+x9hFF2nBJLRv9
ixOdHBPUeyaLMy9menSUYEttdgeRSf1YEBiw4xTXAk3TGMaU+rOWQbVucIk8TMYmvsRqlCNlf6mG
9uBhJOCp2cyQiLhm621Ya03qbqcdw0w5FtS0iRuumVn5NQBc5PbVu8qfZ3xvjFKcX6ZFQOyoYRwQ
Ao3oML2iWHYfBcBiZuhXj3PZNKboaKuZZB9nobXxRLVbHZClYzlnYSlldGBwzhSrcvlHsoLNOxFF
cPdRMmpxrB1TPO67aljifZVH0m9GSMhmr+K93YwGMUBMLEZUdSzE3fJAoqsAbryQjxZr5b7tunyP
v8w7uNzqK1wJhkDJU60t99qiGy8c8TCQN/WOGm5FFtE9TEL+Gu3ae8kzw3tpBBOCmdmEFE8TW1jI
PfjWGDlne1U6Jw1/ra/JqH1J4FtpFHe3Kc6/wcFRkP2N1C+ZMzwzH/Hruc7DaZ3L00ytx1g/BtYJ
A73CU6CxIDgvW66Sxl52l5LNDnz+u8nUHCOjEw5Fn35zYJrLvHtv7V/jCNWJCYcMANL9dbATMbJk
/CFjKudk9k6uk6Mca9oHxIEUtqoqnrO5fnHY+R+ovuZTsYgHSp34FOt5cvQSRAQJLjAsSxpZObXJ
xLU1iVXX0FkMg3HGUN0xC+4EAbFs1jTMqNIlmGLmrMhMdhH4TX6OTcqSGpTrDhrd01xCowPp/0Nq
qBLXPD6kyO04cRD/ajySzUKi1ZvhqBSQYDEOFifHYagQu9Mhi90HV2/VGfjrPOhkyWeMjfPirrHb
t7acAmP7ov+eU0aDZb4czU2y16f2i84IZQ8d4FNrN/d4zWNyMOodxf3qOx0TV42/9JWgIYfkuJQk
A3TthJd/1B+pQKz9tKH6XSVaXyJZxSmn1UcbX53Tc3y5Cq8msi8T8IhH5e8MgHSoqmfiNOyMZGA0
/OFs1dN5iOPpPCMLk7xtzG7JoHLx0tJWoOWwNXRP4kGPUYrr+CnU4CCIW9tnEW0uxi2GWENzHX79
njlsZV6vTY9d9CDfLd5/r35zh/qWCfJU5tYJilGSHJNoPFzB55L0a0M91QGT/Poypzlqac/ZggSp
XKCztas6f31BcLTLa1cnppXh4DTliiy0cGz6aA9H+lvdEYNWE0ucbQkNmziuSmkdLZLu3XogbCoe
FG2xRHvfVX2Q4G7F/uEeprn9hQWMU1RjVJVjWPC+r9FHsonUzNUVxxoxjK25Cjs2X+J8qaEgL2Zg
bRJMXZO4qiAnEDjLJfL1hZEvZhD2L4FGrOsZOlV+iIaR5JAMOetsTmGdTD/7xOv2BCy8oJc2iNo1
1A5jOHsJ7EFCl35clRNNw0hHyOofOHF+rxa0aE5a2YFK9Z1DLgXTwZqkjbo7r2V53ShtB0pda7NQ
VkuY02TtZjOfQjgO9V6rvJ+oW37XYj30jfu6ZsWfSNf2ej3GLG9YZHBKQpjyTouWqLMB5nlvAu+O
dHdE5oc6bhmXTxufCBzUgCqwOKhZe1KzNE5LQ5agRPXlJ6V2XvR52EXxTPjZwgfRVm+6tYpg0HUF
QZsQCDk/ceVyBNb2DSBFdXZEVu4Jo7/UEyA+I2vWA/MJLp44fh/FaL7Va29szI2jzUPg5La4r2Ns
tvu1Wd68wrKCrx3JquruQjwi/9bDlRRdSGpyyL/LuoeFRfVhuwqduWG/JtpsomJyrTNyo3dzmp1Q
T3ttNyPrZY0RH3Jt4pk9xILIOCTpBvoRIxKBtYlqmVgtpMSwPqGXcSQqJ6/nImg2o+6M/aeOQRoz
p98kk9P2ZVFNt6fVvP/HdWkipF+YM6Koc94EUavd4r6W3m+7f+/S5E5yYkTCavsDL9nE5MLD/VQ5
j7LUbX8d8r+zDsLGQ/zsaAS3ah7aQVPIzV2tbXpBEjtyMrf7WljHpnLNs8Y3J2a1DRw33FjVu9th
7FvoQ48TF2UBtWmNCFyib/9FmeI5VugpZQSpJq5TIe5MHP1iU1drKC6k2XzqKXjvqrqMOQWw8zKr
pzWGQuQRRqy5QC8YN3zgWv+mfsnkoTScIdSiqw58dzcOW1Nt4gFVL/CHz9rEWGYZ740cNm0rgjoE
6hGzIGcYAt1A14mh9S3voCtp8o2cXagIiRFOVpYf7U3ZPUfNdJxWjdwd3IOtteEch3OZmLzFToXc
UA1shAYq3pUJWdsiIGSizZLZd3rC/BBg9LSDrUFINCiaZ5nPhm+ySSoD2yy9gIZV35U50k1CXLA9
5Ezf43tutkwjKgMfg8ofBHLHlSN8SV9ixk+ULzhXPI4dEj/XILHI/alXT99GGgAlME82i0NSyDD/
zjYldnVskj6QCLB5/sBHQkwaNItVnrpVHJPO9g4xDZHh9NPRWhAzkwF1RNfanEkUqc96Js5DCwXN
Rnl/hEvsx6BH8NlVx5E8qV3TtrRJlve7TDQ8p/FKzVyaiNBcRl/MB3zNyWgqPe+WOu4HBTGmNezg
kgfGeWiwXe5m2zjGXQxKw7DUuYhw3Tl8v5FJkqSXmHsj0jNcJUMcKhh3VEqTQEhPCPG66Ncxwp5E
PckMD1dZbNXndaNmEbgV72cgRTtnnpFteeMeO+97s31bFCv9LFs+HaU9UyEMTJijR53nz9dx9/Wl
2Z7tAuN4mNnyqdWTCxHIvL6IxL1uU53DoXxpbZQ4cWRREOOoCUZ4UjzrWnoVk76wGM81G+rtt0Wn
M/tJTN63VZXYn2lQUXDBqR/iB13nR3jxuRHDY9NDt3JybvS8Xn7IqQnjlD1aX3U0zRm/9Pabf/2/
qfgxppFJiNFMSmOtfbDArH29Kt/nZ6vasmILXGYgFRcK34ZyhvGsjHyzwkTTko8KcoOovTvn1RR2
fXv36kzgcMO+ZOsDSwCDSMq1dG/ebMz+mI3fTLf8McREGKfLhASfbB16PFPQIVs/va06sUPP4vFs
VSzVJLp/jfL0nNeGPEfuWBHBiFoT4sFhMKZ3m+jmkMc5qakRxkooCh3eKWzwZdOKsJAy8+0ii4PC
izi6ChhboH48rFTm31bgnbaZY86Ypb/ObQZYw0lTPyxdexXp/Aj+EzKuFV3i2Dm2hrgrdDgHV7mE
CfT5yrSMLYI7Lo+DKmY8aPtZd1hONs5BWO37MpLI5WTdQ97PF4uJEIbaJFysTtytDkhF1kQ8ip35
yifZIwSYXuNxeqSyfaZbIy3S7jqkkA52wLT6axs8IOiVAwIWcJWsxTfJndQO4KsiHLowsY4kACG3
PK1qcX3S5PjkYpLahf5HERcGdQN0JU+66JAimg+nKHrpaAERpavukYloF5FipJQ8RmaFv6xo5vM0
zIeiQB7uboM5y62J3HltM40s7SR55jkRMVZkjGGz2QZMYDQGT0YjVqehQz2ukE1nvSt3DG/hMpe6
zg2sHTqrjQ52ropjbABdZ2K32de0/VDa+kmXal/FinFBKb+nBXmbukER4y6PIyuRS0c4UlmhuBnS
6bGPEQFQmBTd8CPKqp86H/HOkcvi28agAvQbYGDG9rNyzE8t8wurty96Y+FDzn5WxB1f66VHLSC1
6TTbpLLRsCu/orP2QX742nivzelEx2NwSu4yTx/B1llmyPlYBV6Okxqg1AiEwnr3gHcejeG3bmhH
ZZjRycL4RF4eOZ6G/ZRh+wvIg+gORuliBm+z1y9LulqGYz5Gxnmy/0Q1KsxExCebXtLvnKL3vfpv
V0fFh0f2TKPKk6mS/NM7tB5JNxkV5HESlcDoav/xGuWEmVLurl9I5SyjSwpxcuess/THtDlZyqhD
XgD0IYcBmbCB0MvKDFiA5n7vkeojZvCEkXDeuQh8sW4YQdWY9EcIA2L4TNtmPvJK8JhFfDT7uz4i
3dEg8ABKosDb8k81v9LjH5gfqm2d8svxci8gfI/dNuTLNIaD2OPcHCOk6bneOXscGNzgJRgRZ2JD
ZJCDvUwxk6aXrsviExKsBZOPgBOYjU+xq/ZNbu5Kz/jN+N5+koNb0krd+hXt+Rg32mFKGdcNiqF7
UTwSE72zS1DYKo4PPKCyo6yJeKSV/iiHU1Pov6OOPKzYmrc8Wg9NEoLTQ2RXh4jBEE8rqhQ9C0Dl
wSIBBOnCkYPwOpPEshPuFsrQKX8WqLYwon+zTAFwuQNIY0uHQA3yMYjbdv+MtzXE385OrozG3SKE
4ddOxrJ8DcgGZIG2jzLxaXavlgvTd5jQKKQzeAX2Vyh/UH+EuiLOzmDIVVvIXPLqGXGF3LuQqVgo
I2Eo5TEXGsdRjkpT0EHZWwhJPdPGg9oa+2Vi3zix7qrEhaAVujUUOjVeCbeIL45ef7gzPh0HMwdP
QbcFj0VNjamRNS4zCx4ammDZpPLypzd1C+ggfjFSMyF/LbBeq0gcUwV8MU3M35J5cKtfNHsmED7J
X4umNS5LbftWq9HfjYDwWvxSGsccgPAAOVhHZGcChakj+Cpu73R5HNJ6gachXUMDD3WRDstJFOiA
OmWENtGqSTnhx1jLZ1yPWWCl40+3s1/Wvht9xvxB02Sn6NGRiIQNi7URc0e/IFhbBzcgIXOda2WG
zqLnx37ALBiRV5xFE9tDEp0KYWFdznnvYmO6a13s+QlXR5PbZxajhd9G5PMIDesEjHib4ETfhbca
xK5J1pMyfrH6hVTeuFagMmAiqzk/6QAjg/lOh9Nh1Ft9NCbpXsgV/8iIIzxqe4Ze84dT32JPdexv
xM9issB3Ta4O02RLtKrH74h/ym1HF+F19C4sgsnFAbYt+ZZ9AQi3q+aBSm9GhrT9lMnRxb4FMNIK
VE59XbiMguBEAet0SgjRBVwj9jdOIKLlb60n89GqELWT8wjalHUEvWpgmQkHb16LvRknj3hOCbPu
BchG86UsxmtcSWNniZEQJa7Wpm2mQNdqFs3sLQKk6+ygESM1UxnGWvy9M5+rvlrfmvKAYD4UE6X1
ZJrGHsxi4yscJUwndWa97qQDsiFaPGI7wE58Dks8JkAgP6qCZA6pBoQu80tcZjT3tgmMDeqcr5fb
1aDI4EwLUFiQWDtcq6GuZ6+DY3z73+ydx3bk2NWl36Xn0II3g57AhPeMIBmcYNHCe4+n7y+yfkml
LC2pe94DUcwsmgwEcO895+z9bZPxUaaSnOgjEzWlIuSZu6XoEBdINCjTuT8QkSnNWQnNcMuYak+0
Do7mFFS5JUtbU/dfQqvw3a41FvhEoq2u1pskw9786OK3jY4wpgugiXH+nwVMLRITo2waANWqYYJn
qD9VZXr0DbiOksRtY6q1j7gPaGOVRZusBm9cl9M9Poyd+qmkPK5Tmd/KtmLK21tvEQD2RUgKLGCU
CRmc9GhDZtt0prTI+5ZnAjVYb+OqJwNRib2y2j4YDJHMvmwxCuM8Hz2TABxz8JCDB8FhrYtauxny
x5M4coZm7fu7Y7ISu74FWHgzDaNdi4+TO4GTCP8eH/74o0HhpE+q7v6yngpTldDkSLGKZCT0KY/G
wq8P0j8++7/9u4wuht1SeM5Wqrr/tCb2sQh9dKTOnPROWpi1+SRSEiaFP6E2wvlfJ8Mmjltixh6f
hf/47Ncf/93f/fqSf37Hv/sSVR0pFiKtcxuVvEMlqmTcTRDIQxBDXiDNmIuKFmXe5MPLIUgoCWd4
UGF9Uwf1K4BIeoQ5PQA0I/1ZrUy82tg+Sl3MFypyZEfnq9QemWmrANDyidiWyo0p9zQEJ8auXUu3
cOjjHXce6ekVtqWJM0lnheNxEAgVC8FT5tok2ihKmVTS5tAY1dpqF20D/juBAN0CHYvTwbURav/t
DdeghefvhzVzdAqRZQ4KpkZSV7vUVAvioPQexErnTj5Q9XygiyTFrJKKwRGqs2m+S8R7ylCfAbz6
upuPylsp+6cJIMjSoIR/DLGFbviQS13a+lELN5MhqG7QF5owciXhsbZihZ4h4e89kWW2rJu2/DhR
6r7w3GU/IkleT4N0b6Xpm+Zq6M6ifwsqfJCJMi2Vpi03RZLALBrR1cy1TAa8uUxKsgD8gcp+GIuv
eYr3nF3YBsXmGT00femZpWAy0wPHBY8geCyvkpF4kdRdMt8xe+GCigjWj6zdBsDaVOkRXyFCFZKj
z4YGBejAaCQIFruPXJvXXAgVHrVhcqUuah3q5SMOkLvZDThnODiIGhlmQwY+pyhVmi1BsDXDTllG
8wy79hFi3HemtlEL85oKUseZl4puzMb20S4aXWOczAVW5kPaAayqgNI4fqcPDIa/yAP2GbfzA4tG
ETYk8NDIIrO0sCsDNlsBcoFZtc2i2dVeykbjRhkgxqmwckyp2RmM5VOIcZfxuty79YO/KTxCoPWs
KmxzwundaLm6xj+J/J12Kob5ZfJIfKbdvMqzbFpatciCYslrWPjpdrIKr02yYaU+ary+KEnT60l6
Cmq0ElbBtZACQs1UY36hUIRlZQHGtoZwVfr1BoQVmu8RtMrj9Uv1UdENWiijeGBaTieTSNyZ7E4j
SU7aqJziAd1b+IxRMdmaYikiS6CxTFP60sWcd2TaT79+kKVBDOE1CQMt51AXFi09gz6s9RW6jYlg
eHqxliEFqPlMHzu7vMxGa1hVYQ9odwJoo4kTQyuZqXqxTSKN5ewQ5/GmyDp+b09Pf7KNwNAdQfM3
RiVw43AeRuNK9Z9YCw559zqkFnwkAmTm0DtTyfEtBe0WR3tTk17aUcsdxfLfm1LaKbG+bFMDA036
OtY9mkaIO8bg3xU/9Jlix91TTyS9OIvhpgszqhpGZqpC8qtPyj1Qk1ep6sSFAenGqaLpDiqEdPiE
flQfC4nnxz5vLGyxp0KrvkUsyHWYxJcOIYMtVrpDHuxyAOd0yUMmW92cPhumYQEs5LxO+eAZTKQY
TZvxMUvilSj44UIo1BBLkE5mI2bQpZXRdRnUXTFawgo7NxPHGvcoRgc03iHQZ4ly5l2X02SXz6QW
dN5UGZeRVk7AxLFE1LHA13pOH1XUYBA7J0MIrU0mD8wdMYamw9VM6XOkXWw4zWPqUJTWR4z7ADVX
l3sS6fQb+XH7tRqteqvhsgf53DiMlwn7gpEXJHS3RE6kjs85A9NrcwgDnblVGb/EZUlk2QDODzdF
BZqAeAf27WBm9cPKioUKB2eADhgK/0ArHB6FZTjAHSxKGg1sCJoZZjvD/VcmtNLBUv31wSpJAxpk
+gZlVO9zqe8hKesHU0EUlFakC83xxm9lkTFCee4ljbgZBhq/PnQlAhXtEZTem/7zmIxET8L8gsQZ
dZ7Sj1+ZWBiOaSF1rjrgrqupwIjaKknrgme+5hkHRZwTg93TsN5gtqXt9PgwFz0twpbJYvcg2Uly
9DyD+WCO0LOr6XK3lQk3mbP6S44SCF2P70EBQGH1WNPwEf6Q5wNLJFKfVSCSIJwZaFcKM8++3pvo
m+5lyQSvRGiWw5euHxNsGHMPUHjyhVwqXPdmKR77BvW70ak0AyPhGb1iNvvRCZFx64yESFBdJASb
N3rDrjkyBxAxu5Zm3rm04x5Uqp+Jfj2VhLrVmwgW1oNUlM9S/W2WXu6kWh846iCxqyivQ8egWBQR
Y2mDGR0TtdrRP0+XKDJyzmXdngSAdW3lxcU3tA+CYJ4CNZzvQlFsLWMYvzMFPzQYqDm8Q/crgMFp
EROcEnWyGTcuU7tnGS5TPGvDoo/p4E9YBuaQIaoll9Gr3Fl3ZdDqr6l5gXgHiVk8Ba2qUy0Nmqvm
yo9vIEaNiwA2bW3Gnt/L1IY5gi0FL4orhaRWKpH/ncwqOuoWktCEDDAo5nw/GUhEa2m2noyHBNwq
avMNG21bNqdW1C56FXWw/oJk3ZjmwsyqGz0qBlfpwy2QgTwbp3eNhMExCq95LdFGjzQ3YqjPk8HK
ZlTxu5zWwVYDhkgsvEKSfUMLgTR6kSNX8VSgkSt9sUFf3IiUsxUYZlT7ltL/4ajHb19fy7DcxJxs
bS2/6FMHsVGavWqCLBtHko9WAGHXVJUBDhhiPEfeRz00ynVg0oOVp28Ldi8wv2UBzvJHrsK1WSP5
pnjXF9HAhbKgkh87XKZrlsJuqaKweMLzRZ2Lp+lbC1bSLJSrmROuawRztw1CDcdMJ50esPzTWDNW
NHQd2HABmHeo9r/CQjq9C5eJHNICpt22N3Xx3CKXRr7c5PugSpiuxjRTe4iQrOmddG/kOVpECZk4
xmNM8etDRk24SV6ICS33eRKXIGci3TPxUNt//JFG/rJp1YnMk3g/qfNwMtvwNZzweAFGU1hQ5Uts
ksSlWIRe+1VUeikRLEujtgC/ha0DGNJgvRsTbOfQDxPM+uvWaF5xZye7QHtc85LOjZpI6q5KhJvW
gQCjD5B7bfgjGfpji5yeGQf11KgzekgVtbTGOLjD2s3bg8qxKRNErum8aULNP/ToAZR02EThlJzM
p0FPkBDBvCBko0MgYUFEq3PpEYYB9kPIOBLLKr2kEtNMwWK8ErLc9EwfoN6ffI6nP5yBfw5s0373
MmMY1PAzytgGZQPz4G9ZYl3oQz+HqbPS5QYTz9zI+74VNxF0+TOXa9HRm9okqpK3Nn0bT4cywS7O
5H/OMaVwlELMnk5RiqIlfu4fzNTiwUyNkkhYIV/JiAzWM9A3pfI/ViglJZC3qI0USGuz0seIeHWO
8CgGUv3aplaD96OTtkqCDr+QZJFGgjh79JPClVz6918YpcYi2lPulGMJDnv/zw9mljerNOiugVQx
1yJCoOxRwImTQf7v3DWlV4rSpTMs/79cRvV3ZzCX0SRYm/8zTIVL+ZuzGXaMxIyhDeCgGV8krUv3
ro57J1FiE5S3oNPh6KPX+bWcgCfN2KBJex6VC2pHqAVpWqw7NVUuzF+bo0GyB5oFDCxqhv2FZvcT
Dy5mnM64ilMjrBMLTh8tuROZnbrLtW+8Qtc/wZo1G8TB4VnGhojkInxL6xRN0ThnBMWMuQsPgcap
GhoO8k//YEjd2iTCaosk9NTK+PTUplq3zJ05nzXSM2nEzX/JPFN+961zgaBzcQSUdWyyxu/xcLnS
+UWILmBFNq87gg33dL9ZlkPBy43liaOkFoMRrNptLyJlDftFzD2wHBRYtbSHD/4D/RgyoTAmuOa/
DGyx1lYrLYAekTFvdL60MguOpleN83TLxugwihmImAQto+Bnd4hy/ZMwqFs0PP/5UeL3/tV8y4vT
H/9DLkwS5L+ab/MJF2vez8je9TRdIy+lfboYCiV6C0tSz9WgAFel8kYwvVIXwE1HuxQi4QO0I3tX
wSG4TsuVGmupl5sMW5mfQnibOvFWWxrRDXVGq5vbym5m8F60rppjoBjpnz5LtBCCnNIepo6UG0FO
2s+eJVIXp/xFBw+xAPD/GEngypUOcwF/NghE4+6X2TpTmcblo/gstvE9kvvoxummW6Y4YFYqXM9L
ihDcRouEEHMAojkHwgtdH/0Jq0RCrHtEZhE1h1MUFkRe5iarCSA6lESeHGkrh6faBOtdBZJJdFKz
QVreOQM4+V1pQWujmGVB8PFS1vHowwHPX/pG7797hl2+2r4V3TShcUcKKmuXtkfHkBhaRdIOOFxC
hmlPZyO0LgpqSOYYSbMKOZ/R9fprNRZHqZ61b5bWFd1Pf6sDfGTD9n277cAexL4KNl/S9AM2OxwX
QrbCdAlEG5NhHC7Yt+vFLGBRGRbNXDZ3bG8Ix5s1zy7+3cFqd3KMy0Xt2Y6GunzNDd2yyUO5ocVS
N3GoZatWqael1iLF7GOZtL6iJaSaY0boF9L9P9+Fyl9XIs0wJM1QABWIhvT7E8aAJxKgjqQri4bp
SkS6rNDa3Bv9S9rLp+gBMlODWvdoJsrbFAYZLT9YskjoqfjNoSV56oFMFOWPTKPPS6pTsDRE5uTi
pDHpnSZS+7B3yA1Oge6hqp9b0zbaJoP7Qw+SZBlPKSz69354R9iGaIPuqKNm815s+crUHLQVyPD/
8vApv4cpIi3URFxvgCUMRRKl33InBa0S5k42wtVsFMcomeSjPEWBo6dCdIAcuM1ymdyaIL8WgBJt
tRe7KxXNURg6Csy66U6NiseyN2SmP1qwF/xUfzQrFWQyeJbLHvV3kPUoBx9CyHl8l3D/2YqAAzCI
4xsPUUlgsS0mdXPQlXAjF9qKdnSySEef+bRRaW4qZ9qi0pYN8y93Zpz1Xy4BL/gv6w9EAlWzdPwe
dB9/x1MYvVjiCK7CVS+X/XFKA3Pf1QrzMvlVN9r2PEMZ3FRB9GmoaDfUqHwZIt+tjWBc6IZIQy6z
ynuaHNteekqnBBVzJivXzAhUuwLJaLKJbLWq7l+s6O4jUzj1Q/9RjaK4kqsJn5ugis9KTEZOq/Ok
NTF+lak4toqPfJ8xdlikzzmDt+Mc1S9C0EYkpyfxBoRo92QZJB/l5bWjI+RWGYiQritOKbT7Y80I
eTcG05spNj0y02zRlBPqcE1/buA0H1vYY0fWy1fScURXlyVuU/AOF/RDCljE5iBXnUZpmGEPGYR9
h6sInpBK6Ngwl8eGUY3bTvL+l7aENXvdpJT8vQiKWZuq+VJq0sXsymLbVfVFUR7YGgRRl4xisLRm
FMfoJZfMWrdCUeI5afNoaXYaborZhAlrbVuxYlQwiBFLnnnWpC5ZCnorPmi0qjcICFKxKQaligLd
KM2drDUCoiXkLyPSsgX9jy8DNKKHmzqxsYDlcHZS/0Q6x5GOQ7qMe3hWpYmSuMkDEpQo3z1Ryojf
Mg3Ed5KQLCI5yU9i1K2QnCLfi6jL/ZlmtyYFiT2HQ7xF093YukDTXAtN35MqSV6qbcJS8MzhivMf
RCOivDA+Nx+aRI4nbBukXHN/Fw2lWc4hIhSckZz9OgyOJeRmuifUDaB3f0i3OqHb3EtIto4Ef6Ob
w2FKMhmGD8quU50S4K0bmuKNgHW9CMYpo/UcLaCB2mKKxCs+8+KchmPkDDrfGfo6Z/XZfEYpZisG
dR8KU32XdRMDntIXbv95QQWU+tfHypANVZdMVVJ16/e43VASaAz1hgBynYb1w0R4TA0CClB0y/Y0
q189RfQlLwlQn6Qm9YgKyDdDKL31uRFAT6BxJ8Bk3heWNZ4aQQ7XncW2lpF6RZJztKpBFix6cLkr
RdFf2hw+fzlle63Q4MVOAtK9qm9sJUzbgwXD2dLMggLvBEE4PD3GfWcOpHgrJNnwohzVr89wHnpo
vDT7trUB2PF9Ae2U0chTdiElAQ+L+KHXhs4FWqPtNTBfdlhIEpPh4p2xOZ1qs9h3wLJQ93M/Rppk
HOS0JY5Uj5pFONQxITFYt4kpf8kG2TgNSeQpuM0ePr1FFm4yoWs+Ad2tI7KYEFqeZPmD9kW/Egqm
5QVoaQ4RB4MTLjvJMKyAh6A/0aFssyB7Q89vCWRdYy7lzytFD05tHiO5oQRjNDet4V4QqfLwwWvG
VtFp66VwaVcZHRuiQQbrGRvtPpkq6BTqOZ/RXHHwVjahZmEHbMkswT4PYS+wFE/Fhm3PgMOOSc7R
HGHSDh2mIwnlA1+XbeoUZcyANWmr54G4QMb+ELU9lBCIq9G7aNcY5w2dL0BxvY8WM06KeWWZSXWI
0IPMYCs8NcCMh0oyDuLs00oQBlixTPSML29lEjb+gEP9f8LPfyL8kEryp+fafW/f/4fic3jPvv/3
/3rku6/es7IJo/r7XwE/v77z74Af8W860VASHJ9fKe5/D3iX/6YhOoDRI+s00X/Fmv8z4F0RdUmz
LI4dJPU8Kp6/B7zLf9MtzTAtReFAZlIS/L/AfTTlt2WIYSE/CbqaKYqmiU3oX6sLVdDHoDIN7q2g
IXOOaTOQNBNxwa3apSu6TmjcKrZR2Ssqt7u27+pncG2fVYRmj7zYJYO+cXYM4aUtt52/hOAs5cvS
ItEmsulExvBCXEq/8Ja0bPfr0r+kS7Czi/yd7AVF8aTYznwXwuYXFaNrrC2XQcCf3pN/0434K1nt
8RpJr7c0jZVbt347xfFATJKcmZidZ+O5k6RL2OGFMh/DC/Wzq7sfbCMgTpLorkXS5T//cuLT/80V
VnmnDE0VDVFTfvvtReaPVRwo88q8WcNW/Cku9VEFXfLWLrIfJqdIiLof40m9MMhWt4/p6ROZgXvr
yaSlfcT6qp6lei/tqo38nh3mdXJGY9Uc8BcPZ+DXjRcd0BCqwEFs7ckAth27OFg/i+dwp5zEZWl+
B6DTPLDuz8k3q45+Uu9ICVBhI8vje0i+s2fDttEAd2/VLbuR1oqzTKMHbXgGdMzZlkrg+SxnDsnW
zS7bDQtcCDT6V61h49LNDVSAtunWT9UBW4S0bZbmBizEWwEe1A4/4ysvZzG+5D/zUrg8OnN7f6XD
wkBB8B6Yq2HXHWNPNBfx97QiAtCdJ4+Ak6S0f+Qt9vSWjIdYWGNHbz4wgXSGLbjZB5IqdBXCun7j
FJ3JXn17NP9UW5Y9+lvBlaGFdaMNkMbn6TQbTrAPdOaS1+KcfHP2HDNb2BdXclAvJv5PNpwrJ5WC
YxuN+t30mr/riwHfJ9GSP5yqjb2ONUTaJIGXE9AZrHoTABMXxCXIhkksejp9eu0z7un9zBierNlc
PBO2NSE7Pddv5Pl9FCf/2BYHOEqKTVJkX6yoJegbWhcsh4dsMxyCTT+vghO4VfzKLsqWRnHK93SD
2QwPRnguXOUn9shq6xZZbYvkCX20nFR6QkoZFriQEl/lBirUCSp+uDe3CHWMwYE/iQvYA5y5VBeh
pzaOFbOp29pd+vL3pWwT8PRKOIPlZkffSd/CPQShgEvblC7wpZkdXONwZ8dLg0ANhCXLaWti5cUJ
7k6Fm37XZwQN+OciWz2Kd7n3tEuwNmob9o2Cv5TOPI3hK7NqJHYJXkZjVwGBXMXv3bp2sqN8kdB/
3IIPnSjhbcvJ4MW/mWfGS9zaTAlbt2Pet9YP2XFYQx8nE9s4N6oncCpa5R/DIsd0tqpW6PFc1hNr
BRg+ZkZgPc8V2tslkNfRax14YER8ffcHlau5leMrMwwCq9b6sUkBiNrYc9FtGSQCMSTgTYOO2vW2
jATARWv3zoQA3aAtYa50Zo9wlWJhncl7YQK/b4DQZ8wz1hA9EPd91qTY8AL1BaHea5RbTK4IlpEw
+eynlU83hpRepz7Qx+zW4T6JHczZ4U1pXfwAfe/5IpMtakAvIOvgK72FHmK2O+LZdMnZcDWe8O7p
SyIPtXV8a98mdzWtwhux0gQV5YETHInTCoh3vjLN/BGaDfIXGrD9enpB6O4xrbDOxJeMxFotJ/Jz
I3tcjoHTyLZ5VLqbde737T3cPGRn9+kivohu5tJ7Fy/SkR72f14ff68uQdjJmmoy2pUktjntN+Sk
TMaKNgAPWDXAunOI8HJmvJhR81/Qln9ZhB+/RrNkw4Jqacq/wzXrWqDh5Uu09KTh+vgV1jSup2D8
nhuGbVhuHXGu2OL/Qfv7N/uOLP91dzVpfot4PehKIoYWH43LP4HzyBlT9ZGO2koSshdlgqZFeyBe
lSMxqbmuCG9EYhOHmi788jkOICZL5nuhDLnrAwmgONDXajldC9/vVw8ZNS7zYl6AL2DAroi7pBuP
I9WXU5k1AiaFOKlIpGNmjrK5qGWJc/Zc0AKvmkM7smSkM6bgQt2KShof81mpduoACYPiepPoDDSa
5lkuOybERoQaVOwshmOF4BFudmnJE6BCZqMP8J2BBJjM4oaYsnsK6OfsLSghACd7N0uQhddqAFit
bXbUBtFyCtjISCe4W30BfeiYBhmGfO2zQ2Ra5V26qHVUMRh9BNqPRdVuxCyRloo4r40unxc6oxpb
fSjjdZ/eXo2o3RIo2oaUZyPvT1HOS+Btb1kOTDsn36yqJUQYj6RB1BAvclkT4G3NpSvV0Q+ipOQg
DzX+oUJ8SnRf3Ud9pTKr1HsWKrz2hSZsEnNa0ZI46+lDxDZlCyx3IOa0XOEfaf7I11DyWVPxmLjc
cr4dpC1c1EBSgPfP6lKtMqQiyIloldLOQSO1bxuSn7BNu4Y4sPEZ6nGqkc7ogvoxYMA9gPJUaeXY
fmekq76Xafq0WrNO0FaOQ3zCZf5pyfzLcm2+avI7o3T86mb2VeMqW2kl5OiRDLW4b/ehoGVIC3WN
QE/9uQPb4akZG4WP9ibVOSTQAaVIUBld6PqTNgdP9HcoL7C5m+FKmLSTNH5Vo3aZS0FZqsH0Murl
czmm7+GxE0MMJyMW5zCHyhVc5aj5is2RdGhu4FntEkdrXh6fq4OHF9z05gjTqJYpbjDi52d+zktM
VFpJhHXj19Zm6PhMkZiRZ52XxbFCpzY4hKV2i+R5L5Bpw/ySdxryXxEXwlJIVVK3itqL+6FxlAR5
R90NzznSadF86PrKwFwI4/fErS4K6XUs5S/fmDbDlNcsfElGM20pJN1E+HJXs1HoJ9Ew0YmwM7SH
nndggthD5jqKlL00lchWgwUKohJ2LSAZ/h2JW3api5F6mYvdo/1miz6B3Ok3/eKFAUhcCTV3wM5e
z6mDrHqlnnSYMRkKEYQ9Dik8wDHQkQLP0xBWDyOzZgTGxNlmQ+T40pvWC46Bnifh4JVr33H4Po9P
c8/YcexvZjPsLIWpKypUtYwcI5np2+MP54jWj5G+zYxa3ypBoMKbyI5TCEDNRgcmeybKZFuvO2WH
r9rsCKc6zIobw0hZ0+72sZFoPdkbUrWW9ZwISKYCTUL0Gw2dsdvmtKmEIvCXaoGBiRFR7RRaKG2C
ZibPkJXPLhUETGYvM6foe0A6jYp9bMSLUeYeUNFoMxXRAtucjM+UD/rENDaNas5sMo2OJTE1hO32
oB4ErXFjCbWsOimlN4RisoUjlGwM/T1OSPCzf/1VZL7kPbkIRZSl219/o2Ev+eOzXv7kiYi3jEJx
YzDpc7JK7b2gJtQY3hLL52il/gb38HcVyMJCZi7hnSKHUAzxOF8a0AsGyiUb77Hb7IuzRTTkElYF
R0b/TpjJSr7Hpde49T7dj3vpPU1sQkYTR7dc6zQL5AE5yX164tmvdiQtjT+4C7yeE8JOOZh3uziH
yHzuAObVY/je7NTFuGfe6R+Kj2zLkZ3MUQYSr7xH+qu5bZ4YrzOwsw2Ddf5olFhc0P7AP3TRGYKe
Elt3UF0078ZBPBEcIXE8Tdxa33CcxdWPfNQ01tIZXHZgE69b33FSTEQfsyaorsEB0SHVW/swT+YX
rIHvqL+Hs5vErgrlqeMb+59K8bTngZm8kyOvt5w84dTjoGxJD1jMn4srB/nghEX0Gb3hEugmI3EI
Gy6J5NZZ+Unf5njJTPpjfgNnYywxkhGZVtDsYW9iy9PddtuupIpSZdFv5XFTBJu0ZwG1HDM+GIVb
a5DhtkPiBUD4htVoLrBiYX9Vmq2krhntTTxt7Zb5q7ive5u1VBNtHPFIP8vKi5iHmY/zueAN+kmj
fcnLOxNePm8zDymLuUBQbQwsCOwnzMvxFjOicQJMWS+QXUsXAbp5MB+Z2BxCSWasX+VyqUiLHLjE
5JgJMROOgPb+KG/MaM0HGObARIglsDV6rQgo3OGVa0xg+TQtWzBtygq0gKnvxm4hD05MzwhSqgCn
xY686FxwtThdfmu+o9Tb+gMJGG8PsjKMCYmNyj89wsfBdkwVoueXoV+P1l04sIRZB03b6Heh9PoV
t0UmrLnERkBL6sk40FFsWf08SjL0mojabPBoM2dG82oc8hq7+cFEQf2lecJ5fvaP1E8NChuq9kt7
ZbbF7w7eOPq+5rty3X9Rk+WNo34rCwLc9pjGsKWhv3wZbhHmMd2xDjw2CfChlTlgFnWKW7mA6EGp
RarxnSdA+cgo1mK3J1Wx4k2j3HSqWxV4qqsdkpvGUXV2ZWmLOtoiaMutX3oDrMSq5N+/4d8rdnuZ
9iPHbi61h0zTEO0rWce0gA0S32604qZgzcvkR/f9qZBeiwJLrm2aaDHcCNYUNGG+lkLykNSOtpMq
z9j6GzpukGWngncKhJ0Na403KHdF/7lLnoN5ScYFxvW02wof0MMg7iOVnBEALvHbVQfrOEEdn21i
xsY1Xm3Y9BizSKeD7GVXy3pLXt24aTfJHt8bJ5v0awJn+Yq0Pt0RvUltq/uM/WxgdsVHjbifao6B
NZQi23jlvppmZyTbugO4aQsrGFEf3UfsqSvawc0OWu9IZqILThKirMNhgAJs8MbnCGPPETl25ggk
6ioY/2m8I6RFw4ZqilvECXRv2CGk7klu3lvcNZSo9AU8ELSEscK+0pzwTEWeb5Lk2gN0sq2riQDv
BRCuMi5NR1k3jvQqLQA73tIlzRwSuW0irbV1uo8WRILRV/CMHeoLb37CfjDitrSrU3qmnrm3i3gd
4W7aJyxj2FZdi4X7C4t0sMoOKj+3f1WX5huv4Uyla0Lk2/SklhIewqsm8RLg4bqA8X7EAj8RrG0Q
QLkQD/6lRY/tgNulBBxcyvL20hyFe7XVnjr+8GqercJ+C9fN1qeRwjHh7I9EBFBsO2MP8pLJNopG
f20trA/Zy57ZQttTHtrSblwUh+BQf8JmgO8h7+EoWUcGFirHrVv5gc5rzwqrXpVDdEu2wUqVcQBs
iHn0JxtXygS1BLBvuy7Fk35W98ZT8UwKIwfMCFoHJC7uOm1Vf1EaYGPf1mvpFWjAfKSkO7DD0Aqh
Row+WiSGsm0FXsjDajCadlLVAdJb+huue+aqr9U2j6D3evWrpHiKwm1gHrTWqaUFo4feX4Vgr6QF
7xMaUl5LkZzFcVcgHooditSejkK3yPe0VYaCw8KOqlL6aqoPThUWoNp2p57Dq4BRz0b9f5aX1pME
g5rAK90ORIcRPpmkkUf/vF6HoA46e9xFq4gTgXWoDoxARfWA3hVhoPkDj1pZc9sFL/Nndvi1zKle
sMneHjp3YB9vGdmkyJy96ZQti01yDqKNIn1gbovNczDsozf0e0O6nWvCiTE3bk0khqm+Z/FHhhok
ZBQyCOROF37svlqahlfEJ9Yf6yE/tq7Jpn+avPBTeoEDSkUw7NP7w8j7Kh1pgNBpZz6znhfVGQIl
KojsHLyxL7EYKMo7ruNu3x+LC15j7ZMZVuNkL1gqgUKCqrS4AIMds5WxPiKAYx/WJS+9jeUtQMej
O4m2tNhbigWbisRqd4/fWsNJCOqzpzM0bf9JiOiGOe1a4Y6NZTSELpmBoBHeGFahykHjVX5Ut+Kt
8Hfqcxld4pNZbi1tpa3i++PgKSyi97Gwcan2ZKtJdrKJj0QgzGwUL9KqXKhLEuYZdNEQWYnLdk15
2gFwcsN6ib+h+zZhyuU2y2ZQ4dC0iYd/EueD/5SvDM+/d99Al0pOAVf8xxlOkwfRzsby7GU3Q3T8
U3FGKnkpdxnpau860U8/yqJ7Q7EX/Eyb7F1WzmTmNhR1M5e93w5kvnIIf2LPi86g3E89oSrRut1E
3vSmdm51Y1VXMpZJh5jf6pBs6ydIKOwiysp81mlT4pE90lB6VxbiN38gt3wI1iN9ZlqsDy+wHVce
Ec/+FaBevtUu4GW1EAjjOftG52n2XvatQbpM8NFuE2kheGa+UIwDNvj+BOXMZ1ucxDeVdkuqfvSz
SHEiIoB4nfXMrQmNb1WvaBYFj15EYTuorHQDvJcO5ylHoCqqKdQ9oxzYdLGOwfi01f1Egf6Kds/f
18pPU3/WoVuTNUsOlG30jr8OvjnD5MeaQwLWb7AYDmGk2H/QVtQe8zBgUx1nXFvFsEphvdHwj3Lr
3wbGsTgnrv2Ooe/n8Obj2gic+aP6pmrEXlmQUfrT6AtoyjYp8CZwcFt7ISGbPUuE5bH8P+ydx5Kk
zJZ1n4hraDENQajUWalqgmUplKMcRz79vyDvd7P+6uo263lPwgitwHE/Z++1vfN8Pe3gdx6Q3Bm7
wd0MNznTDMJgSvtQaaHR7+qLInr3BkC2Tg8vtH/opKNuwfAUW/iw182Rgh/DS7OPb8RbecoOqDfa
b3DAPcqaXxqME3hqNpwpbv1Dc+P7F/0w/ux/+jfslRpeuy/zdXJdfg++xLfqGlA/0Wmn9Fle9ewF
0aZ5HqdwKn8Z8x1yEmzxLL3A7IJ5SmU4fvf8Q02bAkAf5CSfHZ2Y7zEtyF/yYwjQ46RfZpM2I6FL
TkwGOwncjqdfhlgY4ACWOwxdXSO41oiomuReCc623XLverE+bt1an+YNMQN5DlYmqZAcBmOKLWy9
u/Lm+hxBCosVQZhZct/qePJwUezIUkLYzzijmpaQal2ae7KnLBZV8XgosO3sMiDFG5BKnpPdxsnI
gY1CfFvURrpzvPw+DZKL6/h8tkBRubULPaSbCMPZ0wOiOxt7B40835jkNVI/Mhk83IoWPn6CWPNU
GE36vvV8ucmlTjEqcPjK8CP2KlNvRu7C8e7a4dFYOE1FCR3WpMKuB0y4FY2tHVDNkZWwfGxbC5xh
5L8j1eXEpdW7eCLBG83yLpZ4N8zAk/tBSIrmZkR+UTomz2kawk20iTjysB3G6GZ7C0lZ40A2aEpO
hVVTqYeG2ZEP6A3XHJbdMWaxNtos11BI2B3n9TqfKaQQ15xk4l6LGmCRuhFdJ6315tpzv5kZH7IO
4ks5Ucm0teyBRJSzX3sXj5MTvohLb8GNnvF2Nw0z5KGK7kUafbWtvD0rs6RYP7J8zhj/YFaHhNsN
i3MUk9Qpjy+sr+9UrcN3skHGTGYBcT4tWIlMTCoKZZ/iIXhKCg9HbdqFSe8TYxBfEZj9im/YPPUD
htlCuXdR9i46Kc9RYPy0ySHeOCCOAIJkhJxHEIkogGRIOt9IEmECAOce7nBNsNOsJGSU8WGO74uy
dPBRv0JwouOvq7eymykvD7s0i740zi860AS9xeK5TwTn1Qbe2CCDX03pXYx2lBsNjdJOL/kMBeb6
ZkRNYvoaS9/5Bf52f1QjpjiUhr9m+O0GHXvpk1+RDHhkImp5eB+eGpTBCzsdao8GSTp2BzoM8fCC
HXFkzsnq1Ji2ZoCjcAT0upEzSo1EhTAvtW2aoc1tIYPrNeXp1AoOcw7wIgcliUH60s0vQ6O9wI2G
8sWaOkCUIPvqRSkWY+tzMaD+0v1TbsBbrQfW79TTUm9kyS/8W+HCFZGT/kXp9ms55scFcUWIgc30
vuGsg13imVE52aDg4xN4342ofamIM0vw2ezqkimqVamnskExXdoWc+0h+CZHzIjRN4LAzoCSuotX
MWGuCzoIMNkC+y0QxqvsqDjmUEpalQ4EoUxXVb+Ah1gy4FVgZtWkyCyEOBiyiE8PiUNTqZpY0eVJ
c6iMlMUMNAiz8e6DyXvWsoFlkyeZT+tYi4ZvGZ4fZsXRYQqoBxXq5KRkOi58OaIQgRVmT40LXiuz
GFIEuuV90pIRm2DlVoU1of431RFvjwttKnXPvcEJwIu/dJhkDx7JtaxLM9UDrtT0+5HTVNsGaqul
X6IkgyO9mNAX456v1MkUVo4fsOa8aAbB1uqpW2gkPp/ahooemRDLyLq3pgYnMJ5w3aLfFnf1LQ7n
+3SQT0YzLWUyEsinFkyToR6CASR0ow9PGIUznLPEqucke2xQCqabCHL4UNFO1pHE4LByYoxltVFB
hqwZwSQ589JmSutIGwR+3r1klWA+IujFMIYXcOWfsee3rPuzN08FtK+yaLqxy8Vd5H/ph+xqdttd
ZNp56CPjqCrW0mOfmPjdtQmiInrAmj6gBg0mdIOU7EXPQsAD/tCGlZD5WCkNEbw3gpUrlNenEVgF
KiRmlYGFw37EPGKj6KgpMygV/Uzw3lt991JXGbTHCVm1KzJcwxONNZ10zLY/+635NRmZyNbqTXcv
sVHf0Nc41l6zQNfan8FI477ASQgSxtPKa2h71GaK+Hr7UPnOqWiaRz3wb0ao4P3g0mlT+nAqpPxR
i3Mw6e9xXHA6LUmLA1qabSBjUmzyxFuuhW1O91c6ybWosCbRS2DCwxJnent3pwAHXMPEvk2abdlT
J7U084rMuQTs3bJW9YeH1C+ZeGTpvS5jqC/oV62Gtu9YdRAKg8dYAu4S3cSJNa+P5HCclNufo0zq
l0pqUK518TD26o34PCRexcz0xARG7jInKsr+vtI08pJxsSWw6fvygnTidhjJJ8uDDodjxlISMJqv
eSOBiwmmGIerbmHKY5Trh8RjTVzGccs8ShDzFhRP1ThwU01ZTQ79RSTxE4CFXVuhvm8d49AMQtBa
Haj+9uahZTTbgJul3NFbN8ZsPoNMdw+pneNoEGcH3vT77KQXI561U6Yb94XPHFSomnR6sbjY1ONo
UcGNSNPo2E+3eLhx4QYHy27znd8J1k30WmNcNhwdiD2jOswbi6jzGnUXErKaQp8lkEinABAsomF6
P33U+P7PKcXzvMpfcw/lsScSZoucyAxwpEuAkn5Cs3rRA/CFplVQQs4sxim0kWEC6gjqkGSBGbmc
9rWuOoGD2HVzWm71OEvDqOz72xxmRZ8Bw3MJ9+EvCXDBD0Zo0dfZThSA0AWyNHSndxs53XYYi8V9
m59m3QDx7p/sTHV7XwOZl3TQ4MvK3UFG2Q0oNnYDJq58hsrYAjDYugQKWAnrMgMRy5ZE+bvJVsXJ
qe1sJzGibbqiAq3glYdsMH8NTU8ZV7Tb4Uuv6c7ed91tM2UsHdrumoyKlM5usp/t8jj56rEtfOqa
Sp6IFCKzHRSPJ537oeCUW8/dKR2Dm5yfCGGpd1VjiYaqz8mGppUQ6SOBEBwxrfNijhAL9Lx4yyMd
x3KCNtt1aNQFLx7OltDsSReyhmibBgBj+th9hTZB1SHTdo5h5TRpSm+DESTk7x5CPCqvqieoEzwk
lZilZu2Y4mHWtEtSz4+EINvMdG0HMFPNYVzY+DFLgB6xb/zoik5e21l7oI6P2cGum7CP1APoH4AT
31wTPWtbuue4mH7hcoO+4aK+j/iFKtvedyP1NQPEBiVnLDVuO20bTGCYz757TcOZzWWXSNqI/NKx
dXd5aBR5szX70tiWpvEU6V181XcsFGzUERW4QiBC6WNeZF1Ig4aUdXitQUMre+FObuYwFVGwG+lo
gJsipUV516bFzICB7Rra8QRZ/D6K2gp88jwf0rK/7a1Qw4y/MRfv9ixL+wyn2T6vW39cHQXJxUnF
wrUh6o/OEAAzbN6Dn/x+sd7my4Ulr8df4/+ECjc9RwADlrEvsCyEkWG+6V1lnVu3JJJdb0MoOuau
XyyhehMrlMg9FT6oalsgJYglfKskdFCDnuhS0xSs3OJanXsCFU82VSdHwF1cXdzrBS7FeyIBvHAO
NPfcZhN4HtOpvLOZWO7HRVmiP1FvqDw94kX+uUiRF9iz05yyhVUplos1w9lp4CJ6IBuKwacqZhHN
pUeDeeg7J78STW4f1m73/+kD/wd9oIEM7zdNwH/RB15DlX7/I/rv4zn/VgYauv0vnTRADzOlYVq6
jdzw3+pAw3D/pTuG4eE/CAxSa3inf9SBwb90XQ903XR9B22Bj9rhH3UggYGLWN8DJO4g67KN/406
0LQMPkD9YfBbggod3XHRIRL2QWKYb6IS/MOCVs9Vbkb0jm/dqb2PDAlqPK/KY9lwBi40/QRLGfaK
IP2oQzMt+vSr3/rqbI2uQTERhUpDHqhe9qExo5Xqyl8+HRRRK+fN9NWDXcsMRhuKpKl3zNBgXs08
jDJ44z23TnVfDM5tkFAHQ2vr61/ySX2bZ7GvPCJu8KTBrpDWW5KP30uzPOBsA/+eT/p9EiA6XBqQ
Wo43hFF947jz0RA2iymFMRcoxc7K75p5fqZbjjBDSw/Vr3io9sMkD9KnVW50SI4TmSMUFDB8wJkd
4oVlQaiNAzIgfhWCiU3qTT+YJaNkdLA5ShxoM2OpbgNHZE5EDtz7OOv5faGqfRdIpv+zzK6QhV+0
PoHZM+M9Zc4TwypAUJkG6Y+mA0fSC6RFDuqufmcwzz0gmz5g5A84ddAkZ0pAHnU1HjAubhonp9GX
YJiBHYoDBR2R4/PN7bHrrjIqv2j/QgxOKWaAwt91NNEYVQBtm9NdIsISxfNtUzKDrnNKfDbVEdZc
lBtRh81Sv1P9wh/QSrWdc0rMLmki7AN7zXBmKFziFXPguG9M8W506PmsNInDFFMZinlYWxEmZytr
34IMEL47W6TydPrZDKrhqm6SEGH8PjOW7hRhXmFKaxqPZvpDpAC196P31RD9gzvbcI6yYnFCxROB
xqbaciJItpU/3TZDIi8EVP3Kcg3iauGTssN4rwKbFjSvMQOO9mp4eYUHgTMRyCYqZzxaDsEPGQHp
Isf/qIsqOoql3pG44w3JKj3O8YHyEI4mq9QdTNm+QdZAEXKkECAdfDPirAPe6H0tATZuq4STdD+R
mKzfJE3MHMeq31nyZztNleS00VVrDE7Xbj1TYrOuLBNYaUzlL5DZwImdvD2Bh19P6lPCsl1PxcwM
jYWDv3gXqizdWdJUG+XGF/wvbfU911RxzkpK6y6ntoNtOYTtEnu2gL7oZuQlRduePITkOVpYIHbT
GltwHECEVUJ4YWEAGjCIqQR8MRLmRfiPC1Gisb87JHolikWZvPXAqYacgv2lRZgUHN8e4g1MEZsc
Al4ibbhCfvUSoBVGNpAvMRnRFst+TuXJey9k9EMxgCGpMgiGm0yiPuGnTvStmLT89MrxGvItr51R
miyajsltOrCr93kJHoIe7ALlDDHhbfqgro8amcMTq9eYops0kNsb2Wvj+OPJq635Tg6LfRAQswRc
wyTK38s0MKjooBGZywIaoTjyrxWbGpzSQW9YhyOD/ppCwWGyiIzJChmBt6AGfvCLl0zKaTnmw51S
1Uka/uL68eBn08yYQLCM7LMyPlrE3WxKvTIhkQzvwjXDqu1GiNlpRj0f05rLynbTpeS9i74aTpmZ
vNZBcqNXhL0kPuXcHvDHJs1rHd4zHlK/nBdlVsJkqdpP2HBD3S5HdNQ07DpCSQItoJEoXuOK7v6A
H/HQdNEtDbREy/bUFqYTukxi7GmV6b0KTVt7962C/K7k3SnT27LAlK954LiHqFW7Jp7us266TliS
74UwIOZkCtCDXmyDWLG2aWmeual/MBMqklMXsYqegJyPO607dY6Qt0lm5mfl0n4qu55OWomVBc3r
TDhYWjmSHBvAz4MjxSGI9cvnTesjWnpXZgNWe3nOx33LE3+7biaJ3E1zzT7qa/05R8V2XreMwUJg
4f6w8uiQJZZxMIUO23KUNYssvz6vV9eLXMLGdWL7l4IbP28bAKoHottu8dfSw8srqkwAaSn0DDGZ
OS35AnkPARF6aZPYVzMD9Q7uAXh509NuEqpPsF76bZoS6BYY6E58ZdL5XzfXi7am9Tzzlbaz4xQg
crgoB6M4twvW4/M2Q43GDvYdwNxxJrGQ0+iAL3oH+wiR84wZLMVWAq4GpwpRrUiTrbzyb2ZnPiYt
hvgJfKyuWQbEcC5qJzbPdoz3B1YpoXxGfoZkyn6V40px79w4flFRcd+OiCtjY4RMHl/7yg9OFjo0
sZE1/jWZm3tlLP+cYzShVPHj6FbYhdbbqNvwb5IBcxrUUyHGGDfsjpLJdIyLFHd/CX139N8VxVqV
WQ0hms4vCldoCHw3A2XY3joLnmxsFR27lTOM1qCsZ1KRtLJCBrFQzMzvASlBR2+qwthFKtuoxGEF
EEhY2VyAnpfnrmA9t1Do5Rl6FZ7muFL7xpq8oybFHhSVDggV7tGQA++oKfrs3FjjH1qpKmpBgxM3
lp/te88ZH229IG2ogqTsUWR0EwE4UL+Kc7dHWNV/1Q0dMJ1yT+kARlgXrFVLFGvFAMu6ILqM/SQ3
qHcte4Cld+NWgQsD4wFfbX2nz4s/bjPRnO1aADTENqhC36fLL4K/fNzO1Hxg5vErybSu90Xa/Fx/
m8+L2aOE/Xn1YwuQxzrHX6Ey68Wsphb3PjKYbK4Av9gsTRCYGfwmgzvWh4Lefr+8T7owo9cLK0qd
vceCs8zJJ1l2h3nhtsc28qsGwIw5mbhZ4y7SqTAO/pQm3xKRfNfg/7M4XHbvcdnb/RTS/efVIu/L
4rjeM3qjhDGyPLJoXPp/cy/xHXpTXv37Eet9UrNDu2+TtfZ1/HylHqEXDkzKreurWcvht259vMzH
WyyfYN367W3W66yGn/yhYT/9z0PWrfVlPj7O51t9Pma9rYqcvT1pYNyLzPv6x53/7dX1jj9e8+Oj
frzdev/HDetv9tvX+G1zfVTkdwsWBtzQlaAK9vFzfr70bw//6zf5+/1/fejfPrRX2FSx/S60BRPz
xmoTlHhZcqkmY4zDRoe3KWd5XO+IJgoRH48p4jSvQJTy8PUup3jiIOGQT5xHrxXkgMyjOvvCNzmp
/3WzrZniaU1mEvMYoTgIxID6USHf8yrWt5opaCuvT12vrxfkF/dHGRkgMHpDHmsBI6lu6b7aSCCG
5UvYqBzqFrqTzml0b/d9QAXHLUKXQf08lSNKOaAvchen9a1XNNAK2aGrZQz3l11uvTqmkJDwLP9z
fb1RW/b8deuPp1SDUMdeMS2q+vK8XkhSFj62zJyuGVgGtE/FWJzXF6mKilLqutlDGoN7sLx9sd66
bv526+Bbr6XDhIQaDdEAAa5Dv2reXGNmME6wc9CCgRdBwRS6qR8gkcrNp7RP3rFAsg5ajsb1Qi1b
GZPhDYDObG9O4hs5zmeIgIx983jJbRwibdAdk2XEMEbzrGg81X4NWLCCh7j8Fpb6UQwaZa3ltViY
Fh8vHbU75dveyU2HH/MQ3DVF5G/W7xHl7mPUDHlYrgPCetv6MzD2eiee9/n5zOWM2RMvivb6n1+R
uFDm5zkllnPhk04VgYShP0QxkpnSa2/o1r6mkPLvh+BJZ1y1xGs9Gs5eJ8l+3k7LGKhrY3OYkEdO
kfUwygygv0HMF+q1IhPjcZxmiHddU87UVQk5JF7bgD/HnxXk6kZauRWuH2H9XJGbjidFyCJQG2Zv
FqrR5YH/+WvXrbLrvmf4ADZjVQF6rrIcOdfyLt1yhuqXLa1N+Grr9Xye2DSKY13lk0C1Neh7o0BL
N0F9GNCMkiqy5in4y9xnTYhgX/hVJ0Xx8f+u/0S7vvT//8ekvvWTEjXz8UDunARSGTnIcFJX2qjf
R80Oruq+5idb/5l1t4713to6LC8ipJXrt1nvWy+m5S//vPr5rdfb/nZ1vWPd0f/nl1JlPzL3gPXM
brbua+uHWa8WFRDyzef1devjxhlYAyopeEDry8da5+L+cz4evL4ta02O5HVzXA+1j831+F4/HDO/
fw5AQjB5o8+PHNelvx2ZJ2pB9wVDPcfPcmwQI67N+/UwoWxSzdt4sr9WsqwPQdLnx6pNEp1KIA//
2IyWXw3NN2xfpk/LwLDuqevW58XnbdNc2CFWxj1d/+0fY9D63UEscMpfN3GR//PbfHz6eh5vHaJw
K6L2erbbasJcMQZochrR4oKyv/nrB7Fpa/umflp/7GA55Natz9/+8zYCcViZx462+Xzw+u6fVz+f
u259/o2fd3y+3h/PTcunLtdaxjB+mnXg7LyEON71+nrk8YvniIeX+z8+/Ez3j2bFoO/W11r/0/V/
Wy+C+T3WtPK07q4pXUNQZ8t/kHQdU5l1T/n75vrsj6FqrKb26NeCTB0mb9lysY4l69V1a73t8+p6
m7vMgv9Xj1sfPETfB0MiBV1OA+vn69cd9POYifxlN/7YmddbA5OO//7zCevWx6PWzT+v//aqvz3q
zzf481kaZpqtcr8Ys55BceQ3XE8j69b63L/d9vmQ9V5znQWum58X6//xeXXdWp/3375qbWBtgO7K
Z1gv1gf+8VZ/u+2PV/3jneJlwB91pIsJbIl1ak8lweqb+bAe658Xs28RszUs55PPG9etz9vmlcC8
Xm8U6ovNxyPX4XZ98c+H/nbPuhlh898YFkK1dY925xKN/+eB8tv1j831uPrt1vX6+vj1OPv3M8Fl
jikhMPlsUNJjctx819s9ACr7TpAvz+JJhU5ZB1AiKL4Fw1M+ltZWbzv9ieEEevVYezRmcGN4c9c8
1Xl7shsLwS+9vreSvprbWNqTaUTgXEyc42bUky1Xp2ElSUDWScJd9L6j7joP5bhQCwCrEtUo6qt5
QgHrxSqDHVVczV5KuZE6CZTFNoYKXDSHwaNa15NNqq1j3J9f+GM4mbEqwFcBMwynyy8GfrT19Lqe
WD8vgs+z7W+n3HXzbw//47b11L3e9vEOf3vexzsMeXDltgddR+u/TunWaeV67H5eD5Z55EjpnLLY
esAv14dlx/648a/3//F01yHQyXO9mobmMqitTwdfWMKKXV6zxw0YmmNzv94xrYfg3zfTGMi9I6rv
RiqR6EKxp4YHs39QWPWWWIlsSL575VWn1fzR1fOQ2R7S3te8EHaYtvJIwc47D5gN6QMCV/aV/dzW
6Z0h3SuflqpV9u+Es9dffc3am23hvDmd8xCN+nfg1TgZGZ6BQQdkaRh+tW1nlILAH4kHg1y464xE
x9CCkI+OLkIjp4DOlSnqmtQZD4rkSPnVhS0JJJ+ZITokxVvcxUKPyWSHQSOmSm7SWeGdSbBUQrs7
BlGLxMXJLwbn2SOn+NfcNeddWnmkn2rRM0lSbyjvNDSnBRJcy0TEZmtU+XqqYBTCN42/VOAjLHaB
53JgjCMeb/QkPfTOo+YC1y51mtQR6ktAy2I/1Ww5nYWOYpiB/bQ08toISptd/dCM4NYm1oulsjq4
tfar0MZpX2hmuq8TPrlwnklxBHlMYa6pK++uR4tDolp89GYcdWVJhlL00rnNvV9kOz8D3CtcftVe
ANn6ZgWluukm5CdBo5Ph5xDzG7l7UZQ/Jh+gqNbjg0zGEUEytrwJ0E9T6cEt677vXpBoZ1C3Pumx
FXAI6tcG2V4n0Se4QwV13rIOGwSvLdyV0IzQ0sQ+IpIAszbLNirnLZ6KqnRJQLTPWta7YTHqEqBd
zvSTJgLpmYRC1Um9G1Dg9r52yGPKFoaNPFxR8dRK63GooLbDUcK/BIVCNu1TMEcIDb042Nt+8JiN
Cu2A3qb3mdO9EvR4yItR+1IFeENm3/iiVWWw9cwANQFLnkuHUrCkdxwSfERB2xq2xKTql1LinaTn
6my7AfdB0LxPBRGD9Zybu3rERE78VnvlGe1wcLXyrfNvyol2uSlUS9S3RqHc8J5Q0b2z+mRVaQss
Q21/HCMZ8XVHis6YFAjLqPBy9d/cgXS0wEZOITT3qrEGBMeAu5fRP7GWUY96E2xDLLkdNVlRXkkQ
aoltdLAVkV9bJ7qL2l6r0zebLFvkIeeyweFY3NoqRlnr0qsIDPk2W+2Pghxz5M/uFxuH1tyWP7za
SL5Nlv4tq8cS9B78rNKpFPHrxo5dzrhRE7Vy+i1bWw6XYE5hjQrjCiB2TjJNHVZDfDVKKJmDw3mF
wLhNZ1bxYep+xl5a3uWghn0DHE8LDTiTQHRLBRdP4kBxh0ez07/NbmleM1Lg3rE6gPe6/ZajNNsA
7JV72TSvIkPqkAbS22oyZXGYnZyJnS3vcEcqNGFgac9BJbK9jOzXKjQr3KG52351B1oJ2fQaD94E
6Ny8Qoz4lSw/Uo3Jo98EPTEuD1P9vWyc5D7TgSrgVxwR8EuKTVgLekvKK4Sxamu4w5vpuewk1Iin
NAWXoC0CwcRFaVvkty6mvdS15N6rUPJYuvdlim2yTlqz2lcRJFZtMrdBy4hhwriTGUEW/dJLFDVG
5boOfhSU2opxONTRNF+JpLz3GoTtKh73nnfKXdaahnjBS6BRqPZLye6nSe3RJ2GOIumxMql7lo5z
QLF6b/rC3cj0htOf66C1cBvvFPM/Avl+rBAXf48Jj0M2OZSLIN5P9HAQSFEEPyQppZchI4dA8nbI
d59NBzLbUGihmKb9aDL4M8G8K5ziMowMpJY24yuoiwS8IXkARsNR29mAXTzPeSZSVicU7WVevL+E
nVhF+2wz30Ha5C24MPPiSw0pSxbdm1FKejMpXX6noJPM9UWKpUiua/wIlXHtd+nRlvV4Y49ahDaF
xO104rxUxGh9aQBMV8xnNk0vf9kVMOcGh4BK0i1eZP/QW3nBCt6mTjuXJyVB0xRDV54adBMb17Q7
Gpoc5XFlBOgWp+Gg+FMnBKHXUY2BiABaK6xp2qRBLY9phzUl61BjM/JzBHZ4UwSF3VBWKNMI+qQp
O9oE8UHeVvRMTUkrKNbjX7DpvgM3g2Fo3feD5Z0s0N8cUORH2GifCALg/0via2s2nxwd/WI55fml
06yzNb03ba3dCFCXok7E9aBp+KKLrD/RlMOx3rtbsolIfGOwZGjYeEUfwZGAZqEkYN3YczYd9f4X
xseLGxR4YAhU3ZeTveksBisTUfDe8vIHqvE7VZBBpPOL4RMLsoOVJ18zo7rJ/ArbSDvkvGQ14yAw
r02tv5tVdglQt+66yP3GivnQNhRrg/SapjiJL5k7obvkbKRF8bXpmjVWP/+GsFCEtGDcNl1v0K1y
x3sndRLw/tinbThXRKIGFyLL6AWPHI4XXXsSBr9uTJl+E0SuvbXSF7Tf/l68RxFdfSiNIhwzJtZp
3B3T6bknTWvba/eNADRMog66VetAYy5PYiukeISmypzgbHKIN36wR9VP92bsvtLd5gCNeKEKfNkx
wiTiFMZTTmjHfRxJOBqVCSxuOHWCX6hkcJHBmF0McHz4PfeyvhrGNniI03g4ERyMO3ne46fGgDb2
hE/gUYuC4ZjpEzE1oSMw9GUkZk1u2jOMo8njDHUmLxKgOzk4+97J96WZglpXxbiPwPDu+jl97Ews
CVNBCk7VIGWdymBCstXGexOaE67X5iky7kihu8mJKdl6X61gzreT1VPaMpu9lcwYSRdaKeHjDr2o
DJNeOi27LTLALu0uTg9QvM4vtvY6DblH2iLCLVMAmoCg9jYTBdRIa/4yTtod+Sf8DOQ5b9hJUEMJ
7VCaNdZi33nDg78fi/oyaMBwxKhBm0P/d0z74dlvk6PhlXCBMznCm0C1nFiniNwGOvtJR3QoYt6F
SKWnWBgJh006JLvMm+og3qGUnB8yK6QyLBLN3syxfuMhf7+JhgZRFs0nM2O6L6f3hbiBhy35UZfz
1Wh5EWIsTu5WaoTJCTEvSZlpfzsX+q62HlFJAKFNHW03Kk6owpVkFEgmmPV85qxEJ7hrOARTMv2K
9rVHfYF3o37znf4UdJ6BF8HHnpD8Im34DaUJqjDqEleyVA/mZAVh4vTOcYz9b2jJvzhFlO8RxOAU
8nwVElDINMlwHhPvpWD9Qzvax/Ysahd5X3pVwMzUvnoxWvC0oxw8aXCG5+FqWHpVk0ZUQ8W8ZUFf
AmbcVWWePKR9ixB99k5ehGoXODkIRAblxgSIOxkeXV8iMAxIFKK4My0rO0HIe/Yn/5dsXGNbF2AZ
AjKk+mS67hf3tGzIxfHVdJDOdkDiuQnyrj6l2l1g4rdayMQcUPIEdw7FYYZ8OB7dk9mS+sHigjUD
ZghyOUb+qqPwya7SXklyYKJeBdXFTGmmk4PF2dB+TBkdPP/EiP5UzP7OpUx10eVdjhs8FMXwfe7s
X1FJZFuKBCjNkA8V9rUSSbab4QBmxEeGDaEAbgdnr3IIpyZL8QbEJyro5uQtvUKw8GApuuFQZg2u
5kTDqgg2BarQMgIx+FntcNeN4zlgHsSsShwIbVQ7fkj2+2BgEo5iWANZvLGUfhyzwr4v5h2iFxqh
xIpryRv5yjetE8sbVU5ISRKpAT0xQlmT35DU9Y1iAY2MtbzJya+x1bI0wXiVTf7XAkXyriU0Ylu7
fsPeT1at2+wmZgAE1D5k3nSoDAAjvRK7zhprirEtUXjucCXKeR/Tltxlrvk8NcYPb8aXUTsZiwUv
EmHtWMVWFNmBZcMrjhpUNmgOhA6rQMsHkivI6NsYc3MMQK2MHUqCwNuPfH4iX/CQIVo4l9ldp2Ph
hLSWbP2yeC8L78ojCgLzc5Nvg0XvC/F4sfAvOuX4JDr2wsFU800gisex8787wH5eKz94aaTAcW6J
H+ho3V3UGXRSyXofLfYvYd/I3EFDLb2XFmUPDVJjr2JXnGeCEZPSKreaamGQjeiSogZHZZk918ou
HluFBbQQBRZ/xE5Zqj2VZASFra42UbX4sn2q6KUxv7iJbPb6iEfJ5790nYw9p2oxKU3zPhq7JHSZ
D8ipqnc+wjTo0+QsA+XVrJvBwifSILHGUtbD0R5B4gDrGkxhHGIvIPga2XwnMJxIt4MbYTPRMcdx
2MaODqdGZtq+j+9NzjehRprFvheccnM0XwBmdcqbiFUM4P9mHFYOYWUYogA1NeQUxi0a7w6l+h7n
0ZkQ1ewshyV4Ge9irOp0MymKz8K/ynVYNWmnnJeC5VIW08qvUKVtSSwV2wgJ29w3iGB0wNVWCihB
0hYb5QC2KmsB+MSox5gH36ps547wXBNGMoEJyvEmJ0wKEbFMnHDjE68D5hUMjWuzSu799lDgMhdF
MR2nNrsvXK8i8HU8cVATcBmlfBTl3ZYRHCF/tLStizPWq2V/nxWIYSPEW4ln0zmRqNP0wMl2rM45
4NgDQyNl9I9LxzgnsE8wq4lnPbMY5jlpwcjXDoFH9FMLw/Usq4dxaJ/99CGx1XOmSObtYmjUOWiJ
MnNP/BsyBoATZVstiPnzEGHv8nZEYNVhHwXNvLEqXSzkoGfw6iTCxt29YcYuutmhPHg2LAYjy3ed
JNHRmA3jFrIgcrqIyQx+E3M3xPvJS34JfkvsTwAS6zT/mQ7uN/r3h+UjnjK3++pQ5UJyLZ4kYSp6
Nqmjo2JCe7Ji40el3A3dqxm14FuDqzQIYwe+bd4QkfoLCXYO0zjmG3j+g8kSBDPX/2PvvJbcRrYs
+kW4AWTC5Su9K6tSqVQvCLmGNwkPfP0sQOorTc/ETMz7PDSaZLFYFAlz8py9104w8IZopoNQbpyZ
rxSUy4F1BYCIJrrvsB1unLFPdjSG0eDVHZeB7uMsujfyYCEI8Ok9tHN9b47xMhEgxsZyimafdllx
ULXEx7LMYF18+Va79CCmh06X9aGxcMzFeoQJIK1w73VJdvWt9icf7P9lxf+TrNhZQOP/Ro39V1lx
3CD3reP/RBy11l/6pSv2UQgrR9keNFtXwFz7JSpWzr9gYQrl+h4P/i0nXvGksL3FkjJBxAB//Jec
WKJBNiGYefBLTR+Gpv1/khOLf4YZQEVlRmrTS/d96RHY8A/caG25ie50GF1YSG59O3yqrKKlw8MU
hQQPstbTzCGAOCAhgHvrxiVMsSYy8mROKeAR6/sabrhufGYxoDeW8a5Z+xUonJlrar4LCAzC2pS5
J5Yt761Jb1mFRX2zZocwvPwHVcU2jIv6zuRMSP9uOEy5YslrYkuI8+QWjBhWR8pZt7Megpwe1+iG
+mZCfigQHBId3BHZaNH9QJ/xoV/g0tU8X7uOc6KbuuocYDqhH5jDnCjpUEa4RrmigCHL1jF1+oBV
yB28iwZM9skcadXQWe1UdiM06kx587WpCMgNsfPPissk9gO3YUjrzlTbZZzS4fMndFiWcDdySbcS
TkCuSwAUeDTgqrahkqfo3NcLYEozzvY1YbNGrJArpdu4CdpDpoB59LiLiUQGIhd9sRbRBvEi8G8q
84cUL6qxJlonBanKxpTuG66ZOBIwXM5+xzAUYdE+S3IYAv3Hyswj0PxOvWdVdejKayWr9JiEyV9u
4j2n2IXJrcBR0ts4pKT3iJ3q0a+mc2shgWClBp1Bl0iV4PmIrj/64BX9OXoIkS3He9NjYZFP5VUX
cbVzpyG4GxY8HrLwYJ9o79EzqL6LFm6nSpuH2nDTXWyhMu9T3jHtUOrfIH2ZWaxtYmvoL3GYIP56
Tqxu/tKw+tbDj5HW+jkPSOG1XFrCU53tGqIU9lmZfXAGtat8zVUUSTnaNECcKoxwValy3M/kK278
OgnQi6G5YvI4niODSmV8IsY5OmV4+xbc24vCZEe2mIHhyid5qDLOfDRXT5fWldP7j34mGqwLWuz1
Fl+v4bC06nmbDu7KyTpi5GXHQXJ+8mqs+qw3MFulRCcHNpylsDIb4PMFxW45xfu0tp7ouHgAsUX0
gueNlT6oHqFRUOmMWihvW+PBFHyYaRqeHbP/PHbOtJOm629JraVCcguU8DsxUBD4pPRgEs/KY48R
6FLQLoyBtkQZmVepOT0gXe+2QOc+9kR07AZBJG8y5NtSmuGuH9uzQShUK2X97JJhyZeGBbTlOPPr
gU/ccabniijczre/Zwxy3qNmsYpeOzuHleJ3zHnSm23NYuP5L+FcfLaKzsL2FtunKMYR1pTPYUWF
V9r075Fr0+knllgANhDQ9XD9sciOUgn1fYc5nG8vgrrVmj1G8qgMyKTCcxB11z6GyhJn1X0JWqDV
cElQ0RFbXW77Gtx++MhM5kAX4eDaoH7ynmt/W9gc4SIyj20O0NET41aXE7Y5U+8LXN24qsNDRSna
d/a8FVKdnSxK74QVP4ixKvc2WlI53OfTx7YBxu6QsQCJ6SRyI/wgefodRPB70/Q/e71/boZO7yzD
u5W5/TjipdrkueqvlXC+4t2jUiIg2234jm84ARPoS02BftxU5zD+GA8N5riUlOUwXxwc3a5Fmx+G
0bCXcwn3sgC6lrFcgg6Usm/QjejnmUC45g2TwqfEToNNY5fTfm40kmgirkteo3KgEwEItUwXdmrm
70UItDcsaOAbChupReCX3gY5ZZ8dUBM1bf5XlPWXTlXfg3QK7gXmtw2ucbFxiJfB0g9quprmCC+v
gRsNA+RW10QDN6QmdAR72Hj2d23l19vMG+5aIz45c+KhTLOu8+w+EMhWHUsX6WTaNV9p3ZQHwPg/
Ym2/dRq+nigIIolF9WCx+qfXNjNOFSYYrwGOko1av+DUhm7SPS+r18M0TV8m+HNUqPMp6L3mxOSG
XnEcAcaV16EPJVciQDlxJ2BtDOS8pvlF1P2pyWLxCL6hlsEp8czyWLUhkKIJZm8VTveaKnh+9WgQ
EntoIiKd/e8DouFScIkgnfgWDfpRe6E+YVX+rvv4W1L4yTXoo25TGthooumT16ao3Cef7HfoAPXE
CsF25i91DMnAqlF9NJZL3WmYPQm0KQb7OBtOqTn8NaE62lupfTc0ajpg/YVGMuptXxBEU4y1PnNp
eTLtD7osne/e8OrG2VtL0OeHAVMH+eVcNe0hhDtiDj9alfdPRdI/E1/s0+zEqldIdW1mYWxtC4F9
fRt8IFdFwLRopKVCwDkQAfqE1sVyQ2CKGauFIIT5TR1Jsg2fUtv333LQI3kIlDIqEMw0nFXy+0kJ
eSRzHnSbIgukeeok63iydlhfKRgixHjMG4wZMNos/PEMnIb+OMXyg1nm0D6jiBOzJlccC8BhiUhm
QNJw+JGPFJb63ZhY9MlMgCxTQ3Awe6YuhHXIPYaQj240v8V2Bd43jncWivalu/Fe+kLuS+AKLd6s
7exSjrcWoOU2SyiLS3I/x4KD34UGhO1pi3kfn3TcQHq24jfpieTquMZ3x6d/njr0+Wqc+fThaTGz
koaiMhnEVIZBfEfS694B8ObnrXwsrSE/s5zrN54W267Amj4l3mItITg9xRzu2OQce2RkAAty3CML
4Q1GP64UjRkcudY+YMaCeQFBJkN5cDFFdjY6SYciVNWt8mocCU5z0nVYgKrJ3INXmq+d2b9JYDWM
too9ExpiwIlvxdolvzFu3Lm1c280lU33Jz0WlZUx0uF8XhV0njrj2fX7x4HdaOs0dHEaDuO4gWRK
GJdNSIkyYZnIPrybm/YeXl3Wzu1FxTEYptjnrDPNb2nFwWuLXp3CMJk2VdG8cdXBlTPVJH2xiCWA
E85hbWIeXSKEOwmonNNm+FCG8aaBABV4DaK6emR5XVqXosVcaxoFayu3Otdj8x7M5A7Vkxdfasf6
EbfUGcFc0A/QyREKwkHLEqZY45vkLNLMdXJ6GxqvLUtHy3okRY48Byf7OFo5uF0vtZgrmsF9PdCP
aZUfbtfwv5TU1x1tZ2KJ3wxLvvEup22jIHPE4KCwutXT3lPQVsEtdLgi3JqFa+WZ0Z408+TC4UVn
28Rt7pTz2cyKYOtwtd41ec4ZzJc3G68yc4qYq2AVGtsuTqlIB5E+lZW4OCkcRtNVhzS3DrQXQupQ
F7dAu8cJ5JyaXlonVhf3iYrF1RzhfwyO/b32VXlycYvMQEjuOueF/ZMQgAH80+SaDG1KNKt97iOL
76wzF2/2DIm3RIQtdC+/oDRDLmNGV0UK8ybvNAWMIX6EqWz2ueW+261NnAz91ZHu8VmH4y4seqx1
gz0dqrQ8cM2JdqMROnsJ6gZcOWHRQBW7cDl1Zh7tdrN5kJX9Duw4oM9SX3H5gFFJnffCz1pW4U0P
5wOZAFmS1XG9q7EpkyHD0cgkmSuIUo9JR3GK6OhMTm206xKYGUlWfjDrJXHEi+fbYC7n70z5Wxiw
gO9c8AX2UD5riblbpNkhJWXslbbJBU6us3d0O1EcN8nVNAsCeSnYHSfC36h3Wj8RhlPtssKLDk4K
iwPkDwsDnRAC4j1arDGIkKyJPOErzxPO3BiPA3bC8rXXOYz2IH6QcFgqw4YtZRn2FaxLKHbabxbI
IkBMz3VgxyYpgAB6T+STA7AQ6dcxwWhOixTL2Djku0yR/Wy1hGyOFe5KsHyWypH8oDyWjFH8uNN3
Lvjdh0bfaOPqfdoAAlY26w+sUKw5QPxmI1U15NVJxRQFJtmjI4FMViSxqg3FtbVK9zakDBqatD7a
4AGUA33IF89wqD83sTqLCLZ4WZKDkEZy25UO7DmxaEo4jY6W2obojw+QJHYzrkLe6V1tzOk9TB8q
1DnfOuHMbtY0NNGJwZumCxPaJGAFw8Lhrfbt5NgILqui7bHqNd/imi5tZuXXOldQRObyLFta7nRk
3YvtVKfwEjVecIzC/hsTNf8OtQvx3vg6k8mGvpb034mQ1FgIsI3FBJOHdfuKwSY/xtH3xhjNQ6fr
8TbPyTUzSF8huMUeyZ3vPiuHeC+WMubMTMzTWOJ7oiaoXekP1jTl9PzW8619mRLgWGNa/BXSDurv
+M4nTGRWd1R6fqhaj2M68jX8JiEI/5pj4tIYRO/ZlZwzVh60ybUIz7UbnyqfeGO+cBf5q/9NuFBI
B0OAn3Q5MxL585GAzOTkgGayOEgjYqF3jDx34ayevagj2xXWXKIJB9W04Uvbmo623zwbS+CvGpX9
BcAO4LyS3rtRfBdJvHV7KCB1pTUVLlTTRW+Fk4b0qSG9H6fxFoYx0DKRvbQuE/fOWaI2AAxgEe4Z
iovgnBn08mq0MYyXApJ7OLp3s0lHc86s8ph6W4eAyocKqUAXQ8JkuY+Rz+xvQTrKU5NzWZ3K9mEc
5s+yyh9HU3S33u5xHQrANXljb7OyWAqrhrkKpB+HazJgfeRMUTM9iR65R2Fmr4CT7YPL4n60hXuo
nYnABA+0al+RbGs745GRL+EZrvjUSuChUTAMZyMj9UpZ34jzJQPJy3Gi6kNUkyhuwcbA7w1BT6Ro
hBLRnPugf1Gp5V5ru513Uco1npEUboOmvRUCxWqW6wyaYEBpiU2rqpofoB3cfcnwhuH5h5g0xG0i
0dGk8JR3U0UHQBWVvtMJtMqhfq29MN4rzgMMlJEL4ARkbF5varyY214rGApgZcfMs/cKfU7cxJ9q
FxXnbACaMUzxIWoRnjW9d5noTO9mz6PWMSixPCZ3Ie+Nr63/0cTWR+xk9hm7miSL2AwgPLYVSxhz
j7+Z6Lqs52RSqc45diJ9tif7KkCoHYa4yRlQxi0oj8VfPRbl1aSv7AHmx1NO+EJcWpphxMSVD6il
6xQfRRn/mAUvB6WI5bHk4B+zr1S+X4QA+9sG7S0c2LeLkqPNzPF9IhEApg52h9PRySWhdVNQvGmv
43Dw+CcUITFslTY/weNFsYQarCdhwtH1AxjceEgdWtU+/BWreyxcIS7ahFXNecpjOL/cnxcCxHpr
3dBjDbqiu/guRNWJcTMiABL7AGOvG+1o0suWzXqXkze4ZjEAj1rSbKtlE2WDzeWoXoBWOOYEJhmq
NvXoBmlwXv8a+BNxWTeV1M0FDvXvN2G2kECdjMyP0SMMr182663/7m4z1MT+oqf2ljdo5o55abwv
pVlY5/XO+vDIsIJAkfqHWVvFjhKEpfc0Uzgtb3a9BdTpIaPMP3RjIPOfPzXiGXB7zMhn+ZDysBM/
PySZwGgEboCOqUv8i9t2RBsr6SWXLsJia9OfaQXENMNsT11d7DUnnku5bNZbiv7cz1s1X9P6jJYC
gICXGjaLO9jE29Vte6FnAnKgCTtSC0qczh1Ruds5GbqLXH5vHBsWoHxNdqDME0JyZqS6v8xD9GuD
kEUxLvz3gz1XFPYSpOSsdR+NOh0uTCV7ykhuqWXz+zFsq8apsFHajMGAJ9b6tcmMvsYeEr+M7tJu
86znEAgXVK6FmBMNGPI6WJxisa7+3liLnZUiu7po1Q6AAEEJDqUbny28SqpFCHuauDxfVteHR43O
Dk3Ykl0byL1Av20pvJBQLHeZUmJW6VC82UuHMMnd4ZJyJJ4t93O3xNqbVlgcdRQzGMde2y+b9XG/
TBkmgDLDLerPDL/aYqmAp66/KI8lvM5Ux/5MWm4655+t5G6w6+6Sjg4aysW5fTEwipPPgOu2WYgn
vzeZwPdFThns3LF4Wh/n7ycXyAaJiayAEbgEckvI26UqzIguHgwmElqrYwgIRTogUJOKbJd8hZz8
e1Msf7SxF3vY+pNHubyCtTBZ4uUF9fIuuinD+LveX7JAtkUGozyoyxfsytSqNrNLY4wJVOY06TEM
kybLpKIw3Y0fjuUhal/VUFGuq5RzumW/96PGVwnJbU/74ZvQdGe9RJ6H1LgL+oZUdOSqRjCN5DRD
TnUMjD6oFgn1cILPvlc+haBVe7N3Dl1ifdBSfZryYtgDRTTiJDqWOnnES0zCqaXbu6gl2iV33e+J
8cFWSDhGUv5QdvmvhIreZAJrsaNa36hoUId8+p7HY3b0OY7zni5dIrL7zLCdAwlz5mkoeshPLBpO
iR2InevjpsuTfSmz19Bnamm3dFFRYLadImUqR31o19mHsvKJcMjbvyjpFgs4VamRvsYp4zA34Xxp
HvtscnYkZBRbUu63I5OBzVziYla+B+Wr5GV9AxnvHJZ3ciRUKF/MX0kNEwwlAlIJFxe//N4SOZi1
ivWEi4IjEcZn22S/KCfX49AqtpJEgV0/aLlxlfvFyF6b3GP2XrvgqAEnoAevNp0LrKwcvHOjEufi
L97XNKvdO6+oz2nSv6qiv+vrcrrokuWZzb9skzWaqFagz40hP2py/8qOYhlH26dSFi+gr+aj3y6r
zKI/WgbgQ7tHveYU+/Jzr/KW0TWJJpe8qD/FYH0u9O7pbRjiTOjN505yVfVcYhTLYhSQIJlKDvUL
nSykZ8MRWly3xd+4LDuzpzF0CDotiMyA87nVoH4w5nZvveNT7mkaUK37hYFN9tXtu8+Fx2jW8qKv
LSr5TTUbCqI+X4YRdiT7DMVXPvBPAk2kn3kH/EAVUO/yGPbie5/3H+Ih3DC5ZkYYPM5EZOzGjr6n
ApXbApPNaEtsRnLUjzX5JikxzpzBO67BSanILXQfiuEUmCORU31gHiXxi0dlD8m2DuvoiE38h0zR
NmJd3zBbWLpr/dNMlu7JEuisdMfKzqzAXZXZDcyd3slGfWSFMMLEY4kJi8CNm3d6Be8DurYFkbpM
2JHrNJJLSRSXj1OBgiGtGvMkfaYhU/SxrxFTNYC7Fm8CevEiuubWY/08L6EuqT/cUYKjfkVt41YT
iVZdTyNUM+MuhzspU0KGxUKqu+PQYu9y7PtkguEYOs5nO48J+e2ey5y8d5T4r6aFDyvs23eSNLKd
4QD+pHq0NgQ707lIKHyA4kZR8Tnki2Ed7uzAbNmHpDVp27BibPzkXBcQ+wokUltLL0OoPHiZJ95p
QA7nwfISgNeg9ji4NssoA+E0ATH+lG37HOEg8oNDFsML9/IuebYfqzzOdtILoW7xcdOLkRdT+0Sr
leYtwMHF8tx5qASAXycJ+m1Hq29yjZDInvfJ9o1LUDnVxpoYjccLRySznqzAfHOT9J3G9oIaLlF0
VefKt8Ir59Z9UcKSn/jH1i3BciNLu8gFqRMBbOi49hIHGiNQE/VLxGCFpcl3w+D/QSRRA44GYsSM
iAVTugc/M745pDhDODb/qtHsDvNovZZk6B4ioVKCLfIXdwDI6aY9nQLy1veerZCMYxMAGUT/WXEa
pp4ONopGN0iUvHoAc5AV06WKXNjHrXg0T41GDs+eF1TagROPkSQ13C9FU34sxmyXetgAwOnlh5C4
Fu3YhJCkhKHEEyCimRO7yMJkX4API8+JHtnAGbwjQx451E1I554TFjK+mMWNkB1/m9Yki8v7KHt1
+pg0pVq/ijkJLobsDxrABv3ZeH4deiReLbmK7ATOuRbuPaxGWrTiUMl6OmVWfLNj9ZqigIbjbIuj
BYSCfkh+nKb4rk9Di0UXgL1sYShPX7FC4EwKRtIoeveFwvOTGUmDNtZ49BTX/zKqYR9hUMiAQcYx
7FBTfeqCCfFOm1kcM8NrFFR0kz1yQxjsZ5WC/Dx5HwYbYP9kHm1UbJuEeQwLPqdiqVx+KbP+k16E
VlYEWcTDzlGCeq1r67kZZ/R6Au2ODkh4K8Ph1pvdQ5NnP2gG2uhVo8Xr2tv0xZhb5rT5g/icLI+t
P1g38WJczVd3ZZi90tdMDtFCAlk3WlOcdpx0/TyiLTYV4Sl27fsBgKSp6uccXMQxRMOjB7JEamwH
i3F83QQm5cp6awpaKPoR9NYDWCM0/XsfGWdcCUYrndFfJ7xXcOIZn1rzuYMORxAyneYusFFNa1DA
ASM/oIzzxbOb8ZQF6V2eceFRqnqIQAwdVUIq6LYY6vGCtvWcmuZEhR+Pl1EN0KZp3O6ykvqViyQh
bRNFrOsR/ZJgx1wf13MmjvmAm933nzTte7jNjCfj9HkIWvdgylxdpKsorPvt2DrxpRIdncJ80ecx
yjp7PoWQ24DLyFpn2Bf4HlCfmwQgmxlRM7MPLd/q8isGFDoiLK/CKa6yzbCAXTSwpK1ymc24oiFh
IqTsJDNJgxv5ezMkGUuq9X7RIUoqD/2S1lMskTxjKhF9JtaPqrOry+RzbGc2BdyEmGdPt+x7aCaA
+g1XX5yygfSx3GWpV21coz0BHKH/sXxlXhD/+rY8QC5HO6lvevTIT0L7soWmBR7Tw8aZBSR1KRZ/
23j5U/ZY0DtH5T7zcSTh8GTmsQFN081PCUyHfKIs/L2RBaViIxZK0Xpz/cnk6kMgWC+kaZRfozYE
KV3E90VUfU6XfXIyR5TnaVzfGcXgHf54rHWbu94i82ZCh3dx5xZ7HZmIw7J3r0CQ9Rbz6PbcFdim
XJhG1SgveR9yJCyeZPQMtoqrnxukkNVlnm2Q+lHQ7oAu0ZtZVhGqYj2x3lo3TjLioxvQrDVDE19F
Dyy6oE+NSBJRE/08rOXHImjCCz4KenlyJOSo0j7d5qWst1uCr4RXs48tpf668eJO4aDy7vNlWdfG
/o9yokvKZf3sMZrvJJHMoCTB/7DvlEsZ7oXEUPgmWvaVbcLADlnhyjXpKgKMLHcC3btAX35vIEJm
Jwv26lhEyEj5XPMlNuwvu2fHMZKIpcyyUf++JTXpIBJO3MZpI4LW4u4+lcHfahGQzlnqVqfdFAE/
J9zbFKcWxXi/rBHzZbWoHMl6JqSPu34R4WLdzlarfVN7LmYp+uwRRRpDfEryqkTv79eFc9XSuiIw
rGlQ4iY6rkyfMEFEyfF+iryWyVtYlf2xm0C7LX77nLTbQKnisP6d4acH1FlOeU0T2IdADk+tD5zc
8zpq9aCk8Wu3vNnePvmELQ3rQsgAmNyn5Rvyv/IiV6lL7FC3KsLEkgWAsFzgL3r56XqXqLz2KFV7
bpdFHpBNcpikCdF8tjlRymUtqCIdc+XoWIE0M5OhiMETaLWrLbuvrpiekznBI7isQr0FLJClIfit
9f4Y9vQ865jPoi9BXYMvO1e0FVYJzrgiNNab5bJ/1o2sT0wPdutbj/QbMuH6vL7TMqM5vJWivfMa
vsI+FQljlHV/znYMZ9G88UdKc5Kogk/rS05dzK603lw3Zhr//NuMqvRl3Yhm5I3+vt/3sgEcNz8Z
XfqO8P/oomM9Nv3iHBLL3sUeYs3baEboPy4nl+Wx2nYJXGAKsVv/xTYhhGBHls8BovnbbFsIS8dx
Yy4fT3QrEONcvAXl2TbNthxS+fPYXN9iP2kyvCbNnG5Zlte5/xXH7MdsaY80egqP7tJKWe4FU/y9
H0mB8hafeMD4cGsj7d1aK/RneVvr8bLeXTcrDWhYvMkw0KmAlqegx9cHKcVNNc49djPUJXy7iedE
fG6EhVZYiOIlZnzozn2eE+EgOeTzjnl4Nb1xBTPIkM2zY5XWT0Z2yHT1QXa+PCH1vrcKi+VDSFox
axp4reBFWlXf4UZ/pIKgGcmZC+NbBoYN2F8MYWwjXdrXGp8mO/JFlHyqouq/VfQ1waLnz34l3pLW
/exm/r2uLLVjRWkfVUX2kec4N3Iy5mOVJFzOzfbiVOW18SocotgutWM+Gw5E79xDlbNY9TZN/h4q
MW+7XuT7jFw8jE1MXOks9gC+jzq2P3bTVergbgGAlwIcXiy6+2TI3jEdc56177ohxziTlt9oxzfP
Pb3KHpl2PUbTcxaYp5Z6zA91i+uoOONTQBDum8hgCZihTf/oJ1hKwHl55AdVNuyJ0Y0fxozKOK7g
APqTvZeLV5IilUKlHc5VXX7jiJyJhaIoEzFgFGGiQ20SUW8hOLoQdxmkTNohbgOA+oSb72tpPjpe
YH+LgnpiNLGMeGBxdn0e7vzBfA1t40HRuACrmKZnd2j/shR1vY76JyTEctuUhjqsByNN5+6UJOQw
FLV5HFz/uJ5FVC2Axaw30zEUZz2dkSFwXpta68HKZuOgokJdxtwzz/9Pj32ZKjLiv9BuKXY08ev4
W/sPxab5v8o8UXrC+/qn0nP5vb+Vnv6/LJNJsy9tDw2ucsHE/i32tP7l2kt2/CIA/aX1lM6CjqUf
4TqOKVCCwnv9W+tp/svylGcpJWgiuZzS/m9aT+ufmbuKwF21vDNXSiYKDm/6z/DbmBRZWnZNije4
jE9qaN872yUVrqVhWYwBVCVBr7wnUW1MaUfFxTkcJxJE24gmrRD4ojn+6S8/4r8j3U/NDyqAyuga
JGKP2IVDq/sx5oECajdDl8sJ9xzC4a++FMWtmaqHzGNmxaIYmViB00aSExhODIIRQEdGfy9JXYM4
lwpydecR845Ze9lxILlk08q/apKJmfcRXjNQzTqPXYhKxKya91yHWD067R2mBHIjpXbUfQsjiQDS
tz+4xdhva8DvOxlG6S6Ys8NgBvMpx8Y9dogilUmXpfRj4+RapXpIUpp8s1EUhySCvkj4xn1qOOnj
6DT0cee+OcYjsvqZ1IaLlYffjNpSFzi38qVlDHVqdfA5kkl8r8o+useiEu9asjZ33hhMt8Sbh33d
9yax1vnZzqUd74sGsQgmBGPfqEpiVA8pcMem29VgRBg2onh3JF7OAIlnPGXtnUjzu4ks362T9ndT
k+E0TbFjB/GAinP+4LskwYkEjZBvfh0J+O3BcP2oyS+Ym+DzYMOHydU8bg20Tccp0dZODztNEgQO
6MbbxCNpe9jsX4vFACCs6cWqiumompoXAj2Lgh4ZY9AHpKH1V38YRpLc+UIrCV69HKlDZ030wGxk
N2XpTVnzwnLhCcRl/UUSZ7U+e2qje4QT6jrGz3mASj2wKSordGYmL5jk2tn65tJtCMidnhTZZrIy
1AmPBkksoj4iZSZyTVqXKXOjq+eH4WFo42894apXUIWM+qPh16aJ4vSPu+tP1+etT/nv7q4/COyE
wCPHvq33DNcl37On6VUnHZER//gb6+tV60/Wm1CBMD2F7vM/3oad+Kiu5u6Tlg3gh//8RtfXhPeD
m60lSeB/fnvr766/YS/LOh8d3Gb9jd8/WO+GSUhHcb35x/v7+UxjfnVcvKlhyNXxjyf+cXN94vpn
5qbCMuowjBV5uY2WPta6aSyBTGj2aRAOk3kb0MBS+0D37ZfFs0ML8UBi0gvRHjSM0j82xmSnN0+Q
uUfYNOLvDJyAWh4b6W8cZHDkavt5/Z310c4nU1f6YsasY1+coflELlKJb0KEYAgS3Zym/hYZ+i4e
S4boil3JMnPjFrSDcVtvyQgU7UyvgTbI2F4zb7wMapjPdYJOY+EYFMAPN8QguPksbwq5/M1YNsqJ
xc0GqiQkC7ku++R4pjyuPxetcE+oWm6BZ0xXcnL5qF2MQn012EzZXfu23iLZZNFOTc+KAKKGlltA
sYQOJHFuYQGVAPhqu/v9GEP/vezM+jIuz0BW9a1Wkb/LqGTjYXCvVV64V3ila5enPNjL5z6PkSS0
hh72DeNNoZIDQR0BcD1nJnrLN5dc8V8b9KHWz7vSh8NQDembcIm6m5LsyxBo9Es5nf5ATUBSve4k
fOVcG8F/k6lPOcL51sKxy9z+Wxqgt5eamJDCJB0g91Jin1v3SIsnPzRaIZQuc7E3O/RgKFvHGxSU
8TYllPwqL1/yAi1CuWxGpvHMsmu1d5ZniPpx6Gd5zTnTQ1uJ7qPHeLDdnYEam3SP0jmPaFyiqYhu
qOGjWz8m8tKANjehxe0zaez8RuLW9njBPoaxi8yBIUfx7uIdvFGBmwPBPzUar8NQGPPNmKz5ZkJO
vDVJThQGWY0kf/16fB5oK5m2nxzWp2FfMH/+wldtX/BnlLcpOw+GHxGVpTlPab4Ccjw6ROaVeChs
sz9XLaGEpl9jm+ojXOA10VmKd0L2SHLCB1k47QdQoRumd/ZtIpb7POXDyS5bl6hblcp9UQ3s/Civ
jpV0Xtcdq5bGiHdxcS/4QXanEX8h2uvJHLUnsrqWu7bRNAfUMgSMk5h+x+qghOBRogcmQ8WFMYRj
M3wi/P2x7pBnlZ4f7Eq0U1jJUXDIpMrOXTo1W3zCatOVofXgOeQ80uv+FBsF6KUgeRB4QU5i6b6M
6zJ6Ra2NS19lhShNQYLPrh76wzxUJlDYf5OWfuOVfj74+/76i8kKYlpxS+vm94/Xu4Kv56Bk97D+
aU+0EGZjXBX/+IU/XvrnTWbmH5tARIfy9ztZ/976+j+ZUMjgK8JX4bP88Sb+eD5UDWsrwmLx7Fst
i2RNs2zd+AsL9/ddltD15R+PrT/tkKsfbZvein8UhiW2dWC6h4KujqRXYkwZI5cg4YBzv+oi/Eob
SO/MXH91ZxjsY93fdUlCf7yPs2Myvzm2uR/5XM/ZiMbHsSEr2MqBTAJ/wBbWguBMPVqpRIMAfsKo
aWMCn+MKj3M2ncmrI16zhraMGrtB8zpbrHsiUjkdr3ruXYJdi+kZ8jBuFkTWZHVGD7AJrI6c6NSR
5LEwkN/IfgkFdFHjhLm1tf0SzgH9tnOeOTcnDtoT63vkXOXOQniRNGhZBl8jM4p3Jq3nHS7RkYBS
0A+ermBEi7ehwDJsROjJc2+f17l55wkNCbptXixSBIrgU9QvMzXXbU9uKcmmsTUqidm/TzDC0SAc
tlFuvOcVNucudlCvjf5JR3BiyArCsdMg2PL7uLt1OZdaToQsal3sdCU09f9g71ya40ayLP1X2mY9
SIMDDjjcrKcXEYg3g6QokhK5gVGihPf7jV/fH1jVlZnqsqzpzaxmkyamyFAECLj7vfec7yTmyWhw
OhRDS4Yt/8V4u8RbpwxOKe0tjihOvAtqbCWxHW4tpjO+VZMRjO2PlGmPBokzAHI0zWkn6paZ/UJP
1mtXFJImyTpuxy8ZlGk0k860TW1FaT+fmhgNWKDgEuQptubEaWngRxEXYczeKubXuOgPfRgRBmS/
xwQG7HPzsysm0rpkdZ0N2zxYefvVDdvAdwOy1eMZ1iYM0nOQ5Q3FbZqhkzP01hjSx8pSE45cXIrd
4r6CwAgvEWLg/cjtyVnMJbOxz2+KtHktnldNg7/grh3x425zs//aooTx9aS+jYrKFsmin1JqHSpI
B7Zul403FiNOFYNDxRQelEmks9dWr5aZYPK4Km+8r1QV7ALcVScBgmUZ0+OAaxbUuiO3XgechOSt
XsMzamtc3lDO4t496cU+csXsa1OE08a8iGXIsB3glIy16Y+jpmhgzkntgfaOrGoJV+UpavcReI1N
V/5UshFk9PXmZY749uKtLJCstGZ5bBzIQHPe3ejEvTGrnlxLPOa64QraLixp3CMMswYf9Iy+2IAh
0KORGSrs12mZ508uCU1NlDbXeORe8lZutkao4nTcoF5l4n8aPuc0YoeYqQ4bHOZfVOugXflNyXVN
ZtIaGXhAJZHOCfGjXmBnh5iwQSJA0E4zf6T7mcPoYdHx03C6wR7O5AdLQYRIM9EeEtDwSZDQQTOe
RyoIj0Nj2sd+tI5R78ZnAvDghKprSM/C1yaSl47IDlHeIfWaNg4eicJBoeUR7ZCHSX9Egn4U6Q55
F6fsTHoYkY4DQWzP2umeXJvkWtAMm4k2pE8f2iZ6+7amlQ/gjGXFoQG3Kbwo9F03MwhYp11qGvpp
au3nJEW+PFQZWsSmRhC9SRlpbvRSNFtOYQensGEw4Szbt2EoLwkMH7IuifCJSMEwgb5Wq15ODpAY
4oTHMvxKwqF5Gtvp61iX9c4bu9soVt4NmUkvXlfcYXc0d11GzoIYO+sIXJNQsqghZiPGgL4Q3Jvj
a9kkFb0Yp85BDugR0iz4HSdMn9H4GTsrQo1uVWBJoFPJfQ9zZ7YTHM5ZE++hx1V+TGbpjjb+dT3i
ZCHZ6g65gYXCZ1Z2rXsGZ05YeJgB15uxW1TGFdNjHLDsg6Taiw76UjeGDwFjo0vZD7sqo/sLBMHb
DrNj+q5QJaIi737VBhSTSrfTmxcWBWMZTx8d1hAjsWIOUhoNn8lRHtzHGZyZPnnmTytQAWmLOfD+
kOGLJNloX/TJnYBXQBHOpbXEoWiRl8wEc5BGgcbDGUNoLtV76Nwk3TfPpoMrIeD5RTy9UrGSsTiQ
eVAsa8JhBIOGo12A6VDHWxkwoUrs4dqoZEtISEv6hMurMlm+MtViNgzPvdMLve90fKDX+1IM4AVi
6XnYnFjxPlphXZ18FfTMd1mQkTEznJYQmEERymhnyC5nYcc1rz175zSeAvUk30P0fguhzC0XfRPe
A+QNLsEcAmQibiCihbGxurg/2gkt/MhFDTIxwNYvkKROTRZRphvy1TKaBKbAjgI5YmmuX5qCTUl2
3c8Kgs0WYxw7ICJWOLyUo5E1XiMjGlhy4seGScOOw8O9PYAeis38e4BcGVUdYpAGOBgsvGSV+UBS
8XYqcT6F2jjBKvZlNjYHklF8jHrgH0iYQkmF9lMUJhGE6sb28juIEw/FmF5D8yEc+6vpT1ldkBUf
bpA8XxBNbUvYXKGVPY8OvwZXJIyOSSbNwmdnGTAVuFhviB+pqDxrB1NCQevWr4hUC7HgJwII06gC
zLMFDoC879BD62MisKjp6LuVwMfp5YhPpo4JVa1Jmms1zBvyjDFFjr1732KrB4mEYYzQuY1EG7a/
rzzMOl7tfi4881NarDEnUUTMfdG+Z4yFAVvIQzc5390lMh+k8cPLB+YzoX6YageRMdWQOzkHuxbH
yhm+4mob6dfeozfh5J+Hb0XP7WWk9bDJo5Aj8oIirqKXLfdcdlSfVkP+fBX/GGv5gsARYHPKMp5U
K+EFixZ3yoUcMiQ1IJMiw1BH7aHJZmMsfHdg2cVK99bl3rQtXVrxZRK9qNh5swvQNfZEY8tCghQV
NG3Cpypf3qOlwjUkieHsXe/rgu7iWEYMMNDrlySFbiKkj6vwYxs702tXkMRGul1ybBHmR9NDTAcb
3d93F/gHvGuvrnhV4zibxWsHWsB3OoM1cSAZIGluB7iBpzYaFlwVhMHXcl5uhwB6FhFQrwU9msJM
H+axeDWcKqGrXfnzQH5SNyPCwSf25CVIqT6OXFbqMXBq2KAFjjB4EtS+C14n0oK8s6rDA2OVfTE6
V1sP5sqxWgOQUEu4DGF1GEP1YURfmM2WgJt417TLl7IAWzGAWbQnzK9EKeq72Zsxajj2ZVDpMUaA
hE9DgzXCY32YBmLm2ia419l0N48/HbsjGTpHiAYNUu69pU52eR596ZGX+rKRn4kqep6jxgb2RAmf
9FeRlfYltM8Yb8bTa5qukhO34TI30uEMCvSEdv1kod6dZf1VKzbV3FE/jK78EVosm0TG6E0VxQTq
tGWyi3Kr3GcB9AU53sEVBHVGnLJLBsx9HHnxSXonydT/6IUpxwiP1HAOvN1N8ylpF7ALcSJ8QDrL
fb/I247EFjxh3uyXpAxd6ip6Otpm+Qo+KFwy+2SMqAllKHZIpKdtzji40Mo5gJonPLPPKiItu4Dz
dXC0lAzvRtv202rYtnnjojqXP60cz9kUE3RkdauisYiHrU7M9oZzXZmKbxGHph7pyQ4PGTJDjAMI
cDDV48qZlmsPlaLm6T8DbaPvwEefk+kw9upLGmhO11Y+kCpJjlRq34gMm5TnOOdyaaZdkY/xyRP2
1TTCp6JE9ecsq6BdZ0RZuvmL4cyfO0Dx7LS1uXN080Iz3D3hDU+IE06t7z2dGd+xFrLjbet5nOtL
s8zaF40NDsW8y4QUuKsLdt3+opOeTdEIr/g1bweGhFtoQRysnZLRTVXfWJ5DqDHqcZwS/jyRz4nZ
use9mnAf1veDFT2YGuCfl1hsV1P3aIY3rigYrLco/BDE7HJLcPUtw9kq3ZvIKcnrlJPHNdGEwMj+
SxtgxenG9VdBhYOx8la1dALRnd65uanoAgM1BBfmSH1x8u4qQLHTH++vXCemZsGdFUlr73bel3lq
HX8q2+dKjw9pJZ8BWHHi7fTgF0b6kIkV01RBysqIURuDTfSaIYYmziwb/DQhctjVcF7swzwR3Ioi
/lgZ0dX0anVZ+sT1N9WKn2m9w5xaqFDa4tQrbAe2oI7BEXiqxZDc9n1xm7WoUNfVoqpmqjm8DceW
Ln+0Hwfrqw7rhMjTPNpVtnU7FeaEJJ9xqiyRWmnDesf+oC4UQViIaf5Xa5rQ4kDLXI17vJyKqouR
MjrIgwqGk6OfB3rXsH06ZqG2xzSQ7YfW+rudfe7rFIN7GHoHxvQPGIHj3dwoj6CVTBLn+SOv+vGm
DlE4MqjtE6KOTJWTG4p+YQerNd6NAmlrOxX5vizi48Ss0HDJV6ObSAuL9GT65DuqHnebciaW+WoO
dzUOu6k8Bi0DWJelI6hRT2F5Hji63IVKXtPEG/bcyc4pmMZHKxnuG6/1tgH+z22mjUcFAs13TVJR
4SuXqLIRi3I66k7jCl6I5ouHOWQzSGTDibBulsxVRPbix59b5IikPToc81cDqLcoIDlEcHThz8Ac
gLAVymclR+dcfFgjOG7IRZ+J72420mUNHtgLd7onsRslOpqnsntM2pa5dUTRkyeEZOVDc2LWwJjC
xJodKsPedP2+npNH4YJoQpj3MKk43IUDxKS2d+nF4ZEEngbWhhChNmB779V56Ntir+KZQ3DhIVTi
hhJ2dUR3CO9PO/giY5nv5rFiCyT7F2A7aEO9oKRkt6wzDKmeIFTMtOJLNYYvcXLEVktqbSSRi/XO
a5eVrB+QE0QaAAVR6m0OKwA/GUZ4zGaYCuZbTb95G7aJxEkEzlySycsVo7SxXTLBxyOw6ccmKAxf
9CrDnWJae4elH+zFSxhOHFUK7xk6IG4tRQ4qyqQaJx3Fs1lYKBOq+hC20acKERnnN4ZHplkjgn0F
83UW7XOTfWj02/KK6mXmV/QV2iDVbGN8a2hSCHOyb1pEojsqElWFey+v1YOxjpbpvp+7AgCPXc8B
bQj5g+jp5xmvvZ9HE3oo2K0byx7fyqrN95GZPC/1bZh04bWJivI+znArLZzNYQI9F6jn2U9o5Chm
/52soROa7B8TjknSWz2/XjARD2P+aIdBv5s6jqWATL+g8bgBKAhSLV3eKQUXx8IszNComrNPEb8x
etwJ+/y9PXKE7kx6EBOCml67n2Sd/EwneTfkw2NjjAr7IiMP0VVAlzMMFTocdvZbG0z5wahReLsx
Beliu81WzvFjRmV2ElI/9AtmEzUdYs+6NmaQHJj/VZzkqVXjZ5pG+Z7hJHwwMFNSdg/d+pDSj/RR
oxjYAOR57ML4MqpN+m0ZmvVWk4RFj3iUSjvQ+zjLtiAB4m0fycOEhBmGDgReQ81oqrkzNSPVg6nG
/ZjI59FFczg7LVVZtPxcRryunSF58D1zW38PwuFgR+Nnb0BIHU7vztJPh2g2zo1Xf4U50yOsxc0R
2ZhR2kD/zHviqpGsvi42GVRsmyStZxCGmbLccVt06NhQS6DwqdAPh6jX193Rg8poMpjd6Ppb1gIg
9KpHfLjxPg6QF/QVstE2/WSa8nEk/HEjWqiYS6a+1FbKEFKCTc/FTuEd3MbLNyFJypnq5hI1mKsW
h1IxbHDdEAW1y6Sb3MxwCZSYqHTG8q7iFuG5hi2fjSEwPeJDGpsQqagS9pbNlqB1C/ETPRaom4XW
x7yv8H7lwTlU88luUDSVpp+E8t0x1GOT9XeI6B285tNb4VUFCmWv3kEmVEnXXmlP+kbYZkcj/zy0
35I6GlEl2a85cotqYvaK0JAccrM1T+70zhkz+axcpo1OP1wWrzz1Q0MXsCLCNx930LNx4jsUbXHP
8Zku2KbLUBwzFf0BshX9vnRuyQPhSWtbOi/FPYnf5CBLYuAjvN7gN5Nt5Q3ercYufnQSPn5m2u9p
2Bd70WTvJM7Fx4jQPl85q2+/h2AoOV5uFIsnst4eYS4Lmm90yKPdEEDwUub7dAmvpjs3p7LhfChG
71B54YEHaCMSzE06QwJlRAWWXRkf0yzm1qjnJ/IDg61liWw/N94JKXZyltC/dE6E/FiCFYxAmW1K
ZwFpWawyY+PaJgNTlQZYdNLeoK1H+IIU5qBoHZ/tge5La38pg9FBo+cwf3Cb25jjq5MxHu8NuLrG
eG/EQh15YugadOknAEnsmWPT7Hp48RhJjH2dAAWRKNNAGOr7LjNfXNAzwBGQjcKOubHdpyzWM2aM
tTxKPDg0Zu+zPh1ys3ijsrou5slaDO9urDXOUvibejJeO+RK14FOAUE+ub21s/ZquFEIKiKpd7Pj
DvsyMsXGKW4HyDUztlJnhEzJvtnaQMAHAB6Dlt9jaH3kGX22s/uxn02a5Abn2QAze2UotTMKGWxr
ZMZbgy6DYTygixpbODCNIOvVgQVLE4i+uXnv0S09FIYuuKFGDvWZfY2l+6hUcwD40B+aOWv8aljU
tiab/dhH9AamGzeg3Tn04MXtSnwqvPniJBketAkLapxNV8urceNJWo8OOFgkvHSjB47oE27xuPgE
kvyN2RRevZNV4q/KG/JkRRrThR5XLrX5rYl0+MDa/FNFAU0UUgl2SWKBiaNQ2jXiFHsqu4/z8obk
8U3ahcUNkt5zGxDqJAhSPVr2cM/kH6dCQqJqkggMlQHhWTP5qaehJuIqLPTVnIYvEcar3dKlXOC0
9xCdT6BcuuiZk4jtW9zUFn7UqM7i09LSUp2NVxAN+6CVw1c1uwewJSNYWYlM3O0gsZg4oachJCan
Uf0BOuxyHg1CthkP9Ad2cdqf7fSmuBMYSBwx/A/cHySsS0l8gWvdkLkuNiGyu36dE3WrpvxDnOnk
aybE719//KlZ//r3//fxI97vOYIfX3/89C/fA1IqJPgxJjVxfQXsLhgi8yXJ9mSVf/7Dy/ztX/2n
LwmbstjgdCZb4OOtffw77IYMoT/++IdXUQkW+3JMOKVhpo6C4DikHgLlX97f316n6MQNYdJ6/4eX
bZr+Qs0UH3595Y+v//aNH5+k9Zy3aAyG3cdLRx8i19//lY/v/vi+jwv38WWUF9FWFUQnfXz5+xU1
YVkdYjS0cWM8BaCNmTbSq4xJgMisxvAj04WVFo4NzTvo3UNmULkM7JiYyagkUzZdC+1hPlAUc2b+
dOvarul7k6VPiZ0cXFMKP+zohM0ASzNWuARgvhThd0r+cBOtdG622HGXuDPLfI7MXTO+J1vXCHqE
cHPLab4onrBMHmcbPYuTPGTDtyGDn+kseUdSA/wBcx2ZzOTN4JGGsRTeiGK+DHXyfR1hNDMxeUlf
XQmmfUtbdKN9DQDXQtaIlgSHBMrGvVEYt3YODTpbBPsT4nT0sV2ypUEBIDq4N20W1ARlI5nSRKQA
T9p4S6W2PLDFou/ckCWywKm0lCiSE32GzJvvYhsqRuweembxmyKLrqAcBxCbWISq3LqMXf5tabi8
JSMuu1LY37H6abt96gprxRwzrlHctETITic2tqMBNZ1GmsDXA0WZXt48GmscBuEX1nSDNGdr07Pd
DEi38eM3SEbbcRdF9t5p5xdkOVQO3T7w2hCBV7KXUxvs4hHevymr5zxz38vRnvyhnt9HlXcUiJKF
Gxw6Un32QNF35JctX6PQeiRrhtA+VjJ/gMvjl1/g0aDWgrbpip1lmaBbjNg5jmkf7AqRaJTaDNCT
eKnQHXmHGoyAL9JLADvbb2Y6A9IuiL3pWE2HjHKjR84KeRu2BbbTr/WIbVHJ9HEMOFe4H35P8wUT
BrivXDGOar7NfthjQWdT2xlIPPZ46jciBsCrGgssvfO5psVZT8C/YCGDH1iKW5axnca7xIzGMLZJ
vloqan02l+BT1QYOMzKwnFPrPo92uZ28wt0WBimJ3YwrhQ1h0Q10o76E0amf26U6O2n3lk/x/TIz
tZRR/2JOvbtzRAbkocOJ+KF5civVbv4Ambz/W+j7vxV9fl/GRdf+n/9lrYK9P2TBM8eFJWnbEuQb
RyV0fX8W9EWBnLO4pzk1zwxd8sHQZ5UyWYhFdp+ZqDtiGTw6VW3vjBwzHoHTsF5DusJ5j4PYsE9t
Yx2YoQiYrGF/EbmhP0nAUVOk8ruUG6FU7WeWgvBfvHFh/pM3js7fYrTqIDvWv7zxBdSjS5wwOw5M
qhO8X+QatPM2k2Jy1icdrcHEY6afRUSkRfEZXnf5r97DP7l49D9cW6xSSPCbv7yHuI4Td4ry+IRY
Y76rMuuUiiQCwDSIrV6UcUQT7+0DqgOj5sjQm2cXcEhRvfz1L9FG+/nrLxGpKIpmYZmecN1fCJwp
6byySVV46gmagH/cyFPfMZ43WQTHNvk6YNE9lJn7KJA7X71UTPD0w+1QyVMVtMZ10F19w4F+0xSY
KkMEM+xXiKojAVFOhizTKELFNVDhJZAOOclje62M1gJnxDy8MZhJF+C1dmUs3sBDkYdS1rhgS3Xz
8Z94/VOXLV//+mP/k3uXPBdbCqWEZ2IJWn89398eKBm508X/7s3OizqSeE6usHLSukDwAYmfdyJU
+8qxtpFcmpsBQIsEf3d0rOqUTwXz/Yzc5Xq6KXBCH3NzlJCS8uEEYDTeDGGk8eAFwyFbIuvYWwBK
4IbtP975/wfg/pUympvzD79f/617+7cfOHq7+fYtR1N9jYviR1t2b3/WU3/81H/povVv0rOBYHkE
jP4CwVW/WTaaFNYx0HIemNx/yKOl/s1m7ux6MOZdQtU88Q95tLR/k0ijGbvaQjiWLf9HKFwMw39+
Dk3NreiZyLNhsdAQ+1iz/nBDmrNDom0K/hM9Gdpmev8B9sB3GBSQZKM0oxHXewnR9MIAa4qtMiBd
/KmCP5b8hC0hyx+VgDT6JINlCp87GrDoDSYUUMGbsBjM/GDe4GG1mFR5LLwSqQS3Nl0Nv+tiI/lc
BIrWc8vO/xUQIEpsxd7nkv6MEuDotUyR9xM1l3q30ibHx2lCgT63vZ4egtQjjK7AWij3ILdoPhBW
pMMb8tlc92KV5XrejoycnaAf43Mzeh6xIDqIMLsDNCTTfVwsRoZ5mn3LqpRAnBKvGK4xVcmBlCqb
A47oC2taDsHQp98hQeVskj0CTAD2zNnJMpkWB/PfYD/L3gECrmrHUUeKVQPskVBu5tAGZwYWtZdA
1xG0P8Koddyd2rQgrb4dF3hlbxIfRnaiz8YYuk1zi4AgK3PFCSF5CJM4NRVzhApSU5wrSPORi2tr
T2su+UbOZmxsJh2k6U1lq4bhVsKcIj+OuW4ZxpPysyK30UaTBcCUdl+Oa6SWHmiAb81yUOeqUgYJ
29gft5MZZvZXyjC7f1JJHSgC+UY1vDudqJ+mvoveRRsHnLFq0L5+WRpZjDAdUjlIebt7zUGS6p3p
9uUVGxLdUGK1n/pC5eSCCUWGSICHfmtMgtiioTYGSBk0OtDjNB4u+dzEFj07mfFEsHM37Md2MaZP
TNkmsU1ddFFEAMWVeQ6zAUteEbUe2WudpLot226gh5gA+9gNSU7SDZR6EwZELHJylZFKj3upMvQV
KEyG4j52lsb4OYU5WghTGR2xQTo0jYZjusEPSFzgIe6/hePhxUhawfidxhJ4oqkrtMtcNE3eTehq
HglgJX3ZKozm7OjBm1ogujZBgPKTYKsrIQw1Jqy8YhRijk1PRJwWSRzcBBDh0ZRIBHcEdkAZODfa
Cyy5rYY6W4v9uLVBPG066YSfitYu6VyLfpdqL4KP08ZbiGImx25wBm5DfEAxIJSjrsIoBhTjbjG6
J+m0a3C9x5GomrrbuhbOTcRaRA+0jE+R4DQHsFQckGeZ6F3gxRb1aJI+HKhvIpzdxy5WLwqB7urB
iul79PrwAZggj4FciDShsjczdXHZ4Q8CTuPJESbD02GS+6oaAYPULbPpOc7dnZKLOsNs7W/GsvF8
KhjXt9awhX7IKz9gTPxZR110MJJYnBM78i4yjZ1DYNKumfAOnqvBehz6DrhnOTufB4M/ga1BfQZu
CJ2VY+3SxP0cpjp/Y2xZ0Y7WVXmH1vytd/TyXshqYsApEHCM43AHPycAokAxxdR/8sk0D+/nHJrH
5DJ/MsssfiiSNn0bmWac5w4nGTK54TDaEvdyrnR6Nc0WTozqSbITfXvwGsN9tV1ydUUYhec+MYNN
wMpGW6PODkbEdr+ZW9Fg0Z86MCQcUfKarsKoQXEs1dq+5qj4RK+NFAC9LEfOvUgQvcW9GvmwXAwX
UCJZdMUucB1rBSvEFzeSwb5asuLQLuLzPFo1X6GUmyfsW+hevrVzbnLIzF1UITk1HQwCQtQyeWel
bo1wKSLfSi/5U+thvszAJFyIUXCZQhXmk8PHAHniBNcsN/PDiE1xx/svHpIKAdBMI5POHxEPbWkP
50gWKUUov/5bcFhgxr05eu5KZEpVlxS7vrdD7pzO2HoVvhUAKTH/nFMCEx9dxrN1p2pOQmPzFcuk
AhBS4lVRnobCmbnfKy+CplmqZp8ZDpIEQvgutts5265jxryUZB3ay6LuF/QTn7puwXXojOB6otHc
zOSagPBYxT4Ny7lTECBo8SPjxmkcd1czoUV8gzHXaw3n05znAv2nO+96t8LLZ0l7TcRI98GCuDIG
eXlCThXAymXA0TEYRDSIu68l5JbGIsR3C4rVIU9LizjTefweuVZzbu0V894nGq55OJyTIGjp5hJn
N3P8vkUfTOgRIKQD65VGtFjPh6Kp5mNjE0HlTj3MGpJfToMqnOPcz4p7dbRu49ocLrHtdAc1CoJ0
qCEOVjN5awx94icEgp3jWeM+0SrYimUut6UCGq3FgIfAMvjd5dT1cc1WBpO3v3OCpfFLB7xlAxqA
sXArT8i3UAdog2CMODT3q52WJcyd9nSLaXyMAHAGXmvbOc68HqfxXLf96CNvrPAnji5RnM1Cmgj6
ZDPVchcoWJplZjuIF+wK+6JVHIJwEbsYKf4uYkG+itZRN0OKRzrLud/rqo8xGzQkVpMb5I8pvEXR
obJwFBIePbN26z5HPifs/sCav/CIRdbeQ9Xh541R7INwbE9xUuPsMvlbzNOaxsnMMt4F/FbFoMAL
GRMdreVFjy5gUCNQcIBGTbN1cnwbkQ9diBXDoKcS8d48+S5Y2EPsAIQynUT7Tci3dNPQHOiB90zT
RnuPWF1uurhttqs22c8lN1NV1sFJll5/kFOA36Ij0oUa2cEeX46MJ6O1XLbVIXEQatWBpHCxaTxE
OrO2WQqTA3C1t4tzYDLRgD09ySWjgcrtz2BPGPmQqYIdMh1uINZxcNIq/+pwYDvK1CDGxBjFXZkP
tR8ME/zxtOz2MzTsS5CtiFgoUCgp7WVHaB2zwkFwDc103KLPJg8kWH7CpYb243ozfYX0M72eZhul
jHgSWzYnZkiYTiboX+PsSL+ZbOnHeNl84hQnvwzQVBOnhrvLtVKwEmryFeyeuwFp7pZwX+T13UR7
jhTPTeuMwy2pDPCVK1XvdAVxE9vZsp/7PNt1XRjBpGogstoxbq20wmdg1CTyDhzyBgv2iiLy3M9b
L9qGveceZQ9WK1mYeznQnjdjhuhFViVKZVmDsUfYx+egldIM3uhXyQK8vm1nVIcmjfZxYpgdzGrX
NtpA42m7FzcQ9cEzwGwBObF8Bsizr4NVYb3EOaxhYrlsDr77LuXqMSpLkCC5r/Fip3vZKW9rSAJj
etNk420WKJdEUe60IEbIjpBMpCZp4iqEVIsLmNF8zzSrE8TATmIYcbzxmirQmJp7qtwpAC2fEYu5
GWPE2zHzokOr1hH64g2+2ROoZmjC74C2ZQDsTfXZkzydoVsSrThQF2vHCPG105a2C9qOFaGsJEZy
8zk9j3yJVH7Xf8RihB9ZQ4QNkBkU7gk8+MJM3yPoBRgn2wVYU4p4RHnCPFoRDUkabgEo60p+Sywi
AosOUnYQJNURuKVJTxCDdFP1wT1IXfJTk3I8Ki+NznGHra/sEuYeQYZNZdLZwzg5zlHWqNjYEqvj
2EgwC+3C97Sp+Q0Tn3UdpqY8TKNrQ2lHBCUt5snI66ybwCkSzPQ8GxKcz2aAU09Fosbi2U2C7GfJ
4vSS9Q2wdS8N4vJKfJNGdcUwI9q5ZugiLmiViRmbmxrgnYiJY1NpXzyGNYwaLHethx5yNGG0pyaJ
dn1m9Mul8Yy4Z3TNoGDf6zCvGIKQLDkHSA3GaCzRgoRaBycrT2sUEdv/p9X52gX4XlZzE4dR1/7H
v/+9K7AWvH/6YvdR/H7qfzTzww9cX91//Ds/Gf4o1+/8v/3Lv5fQ/8KWLLTl2X9VfN+UfdzGb8Wf
iu+//9R/Fd/eb7SWLE2t/Pfq+3dTsvwN+xK1t6WFKdaG4j+Kb9v+zQQBbJJO41prSs3v3mSLF9QS
E6aiAMe/rMX/xJssVr/0H5tgQghbUsILRzlCKloBf+4GkRw69jSgUDA6THnjqNWcJ+fHekn36ezB
tLVckPhRqg8z+YQsZcSnZBw3ah70qF6uWDuQMNMf12564wmHI0R9nbre+dQE+ZNIMsiso/BL4Fo7
TR4wRbeHx57WKJrq6JQLYC6yO9R9CdzGal4yWeNha1AGxZVR+32Tg4v44t2RHJMeVANctAUzV5Vf
MxeHa4HoeUsQximhBbudHFRL7KJExYz9flowNVRoodO65+jemwdY5YgBGt5Enb/VRGwe8QE8NlQK
8L74rHDsqQw5/G7or4CHczZBTcEgCqP/0fEgn/qwOmYRSh7Vg8qrDFJhctVtogKrSM4LcHg6T/XM
LHCFzM5TPV0EQgTgNBWhG3fNTHqCQJA6advYkf54pBH63novkWgqXysDmEniclItLQAVK8k1p1W6
5ZQV+iGDIC3dZk9CstoWsQVixfCWY+8GO2JNW8pu+Toj8jj+4Y6+/++t7rXd9MsNQhfIkg53Cfec
/Wu3Npm9ZiiHCuaZrR/NDp/Ox38yD4gwA/yKiWKv0U30dyaUWyhc4A4xvP/tYv71e8HA/9/eCuJt
Gk7s90r8GpnEkcCcmNBUp9FALxBXxQv4GokP2+jvQyt/YtT8I5bZv7oCv/SneESkYutUnqBDJqiF
/vyILL0rljZys1NrxDcm8rkNN3ZAmkGUNBwMsEXPlI4+zZwQCGsNQrglIC2grOZjuKe6XJ7/+jpY
9N5+vRD0rZUpqLdYC8y1s/2HjlliWi2MjjY7fQgnkoLzdAvWkNkU3vqSdr7RN8nGlRRU+DwuY4GD
38jSc5QgwJxs19qGo/4xTEhsXHcRB/KiDx8vhcMIT5tlbdsg+fzXb/rXdvvHZXSkcOk1epLS6pd2
e8gTEBd5wptmjLOHH3bsEm/edQPJbUjNBTpDJ+bYW79wBiIyLuQ5jDHobZj1l7vGeq/duVh5PlCk
jfKTmyPWjOunLKAGmWhZAckPrFRvs5q2VLmiAq02PQ8B0JnJmL/pvr2tnfVCWPH7ZFAJM1KiFous
ByQF6BMz/fgvPvF6Y/xhSrR+YtTDfFJlI3gV8pdPPKVhFuXpfxJ2HsuNI9sW/SJEwJspvRflzQQh
largfcLl17+VrEF317vRPWEUJRZFAyBPnrP32nqyL8GcgKu2Fy24oW00Pse+NE+YWNcBvNyFbtrp
wbClvtSgAzAOdYFYjiQu1Bbyk2EoUEaSZKgjKU4ALTCqVUmKwdPQuAms90sfZsP6NuYK6r5WQ4XP
oMYd6KD1ZEZmsIFy+s+mmuSuJfdzAeh4TXdtmUT22h7C/zpfWJz+eNsOuRKeR2FHyBk9538enbnR
eQAjSVIVbfBUBf3IRy7v2jD/0nrYB82vkgK9NA2NUd9M1CQl/Zqw8C7CWtq1EX2Qo6CDSha8Y1/+
4yv5X69NNa3RKNMOt001H/vbmdM2qFBE66YAXXY6w5+DzCtiOFW4bec+IXCxGH+yE1XLgTkQXeaS
6FFG5JdYZHgitVjTr+M0782PDt6oLckDI5DznsOSduDQ+JSR8EoN2f5ybN3HE/Qkg/nglEffd65N
ZLQ7DcI53Hi8EvRUruiNbBQjybI2ajbOafLB6NA9//vbNv7/JczRPZLrAsZcgYcA4J9vO4vSMYmY
4u4l8hoCyNMrWuxgqbuiWeKxvC8BH9jEz43COgYhdySFmuLlPLDXA/kJcX3xHy/pj3VFjVB1xgiG
TilDc4Yhwj++CZuAMGOIA5qBIZP6XJd3euza27Yo95hr7H2MPHkXDfqR5r2zEh5CK2/U6NMa//VK
1Gn4t9P09kqIDORw8D3GEMYfx2tKP1BrNU5TkZAmYn8j7NVw0Eb9JklHdqJch9ChRgdpsrWrdRrP
MV2Gop4OM3uQpSW859w3w3XcS3fjoDSuXPM/XqP1P+a2OgNbnziS29VEfZp/O257N+9QLUxcSiBa
BQL0yS0uPqheNNPvPqxmJSO9OAKaCXd1/AUhkChr5hgXJykuFJTfWYqqw6+/MydIHycDXzyNqCH1
CT3W8oggMSIncGAAaJLFcExN7bnv42ZZzWZ3zieqPb9NV5qHaPI/joP/MYU1MI3ZrAxkNOp/npEq
MhA6jkj2uj1rtOPEKm6G+Zj4frQSSjliocFjl4gO0QAbVeUEDobWXBwcIE4L0xsPIztXYmX+45xx
/qg2bjN+VlnXhZtLLU7g4z8+8iFyhwocMGPqNNh6Yk4hUlWgDLX5ydEB/E4wr5dJJh+wjaokNozc
MbcbGzuNiQZGBhELG72zVTeF2t7BvlUxIsHEOhs7DAwbiULa9cb8Th+KZuMNbKWHxDfAQ7u7BHnB
kzUh1+tlqn1WKP0dC0d0PovvKbPrNX5xcjlsetqIUMfKKe6JIo03M8RYGpYZslIznjEJjYiSffEd
DoU8Zn1/Kc3MuCsHvkeRQXitxacv0/PEjrPEmirifBfgGWf7GGwhdRM0VmG5DQmYOmDb1O7//cu/
zZr/OPUIX2N75LFDInnnj8sx5Wo4MvHXdrjy2904JKzeRUzqL2887x33apGtFQaYvNXkZNPAaNzI
oqlJJWZYRmbrtmsJMg5gru892yLHvUivNF7pfVR4I6ryZ0XbfOPa0WtIbsmO85k+ZdA6KxQSNron
ZasRNmkzOHA2aGTu6qG13+vwyUO/y87pVOEp3bQyeEPI6q7SFh25VYbhfgYTz1CBYPsYpUyuAekM
IWFE9XQcM1pu/fhr7DyxckaHVGJkCLgXAvyXjc3+qWs/Sdy4k/k4L1uf/YKF1TTqgmgnMgAaiRaL
JSr6eGc1YmcgRl9gABlWYx58OJFm3pfVfMcrFnSWq43UKmStciLPim7Qv39Bxh/rJScB8nCf2TAb
VN91//yC9KAUNIT4lIir6HFkd3dZWOq7eupBbNOESR20KiNS5sYXFDJT+eTmtOM9v7qPHbrDuWee
M60izSND9Fx2nVj/xyv8o8i6vULWcSVkUHKGPzcFCbpo7NIdPjElIm5GPN9hFJFJxtru+4r2iG6f
JK3NGFZykxP9vIAX8jEnlMnebDEXJvuCCdFMQCYbsP94dfQL/lhbGKB7vsnWwQn8wP/jAJ/9zuns
CfOg3yJ+o41Pv64fP/LUowdMDt6ynsb5iL0WjE2RYIZOib1OzcXvRQ8B6erfX5D1e0f/z3NOqQE8
UnHZSvHS/qhKcxI3zaExw91E1NvKsbrsoUClxeBkTwCi9savNiJOylOUJPG2qH/SBq4/reodpbWO
E8Bqf/SI+DVEX7tR+vGRATzlTI9NdQT/FhKDCKDhGhZkHo1x45M7GXJe01qHPCqt5QBfH3UIGCYB
zpPhV4vnhRjHpt7zVZ7Tqfuu6iqF+F3Vu07Ia2hWnOfREB48PslNjHdpKYMBiGWbEL0Yx6fJaZDq
VjSKg5StMGrKg5V6154Kg6BsXueAD7uz/R/6DO4SO3YLpsCagh2Yj2Of81RpUHUbx/ZQzOnRQ+BK
En9iFv8CeuTCJL3xUKfhuLQqiU9h6H7xdXfLJh2sjTn73xbxSes8b3lTzLoEVKhFGcthp1s6cxnf
ORLBZqw8jDhPpv/Oh014Yjk+hDpDNG+MJWrNDJo0G2gWOd84ubVw1iGW9pfQI9GgYyISkIWdbF1C
rnyzbo8sqB9k08h7C+eCzZBk7UiY6MWIESZXnYtoTpMtVPl3z9CmY8LAjWZtQT1bhPCFBvu9ILaT
Wi9ZZQGUEijgZzn507HwkQU0rL67AILBqiLAHUNySBBDG7pv0txmtrlt42Hei8L8NSO3fujz9NOT
pJPP3qwx0bUV81GtIcAUXcaWqzcugpcC9cbZSB0iPEV4gVyF5LgcILdOI98k7i8zSE3YNoxkW+i+
OCiDEXMNqYy21OJrbRbA8e0Se69tbNndmFthclbLstf20k7rlaWFOrp17yUiihMOZ3npxknbJC64
u0afuqXuuMAJ4MyTBE+MPYGJBKf4P8Dc1ZvSG7MTRT9e+SZvsXVN7RPb5mLj9sQu6cjdMTZUqNIG
jmUsQ2LvtiOazaHfRsxHl75Tt1TQc7TqqvqO5sWZCTitca87WlNW7IJ5fLYl9iaKKgANElppYyj+
uWEwFPMcKOPu0Q462kJj567azgOP3Z71FAUrcwqM9GmGzVkZrwwB8M9x2RfXxbRzE/seRbrYeMr+
lPWICGXVa5BZE4dUySKCUdlcZa/+hOudvLzS7/XGOMYD20Zhrn8X3W0ZbtKgl6vGKMwFKDs8QKVB
Uz829xX56TjkiIjUJJ23lrAH3+th53kWRHU0MIRC5a+hUTKt6MIMgUmQXHMw2wtm7mJn+S/V0CT3
LXERpK/mxias9OEcGLPxYoWckLH5bGrR9GJ2Jq3AjlkJ9NpQOdfNBXJ3c1O53TYLo5ChHsLk2nc3
uQUrO5seh3J2z9RAdVqEu0BzJFNL+y7QXMwixY+BieFC2iH+zyyIzrCFTbDlAfhOxiEAFJC/oHld
uuySN5klIUTFSscQ2zVX5W1jxdHFnH+4hbGa0S+cs0FqCzutCEuzSSzQ0tIhBxv7dt0b0RaV8ZNd
wP2o0hQwlmXD3mApD/R4R7d+mZeufhqM6Ry6o1ibZazfa1NPki1vvGqLcWsMfru203568WvCMMNU
PmcYGakftR1C8vbON3lxWZRA4CE3VZM6MStaYJyl35A6DK2hNxEtFKO0XmqPHCytiofjYLHLZTVM
kFEtOa02deeUJ5e4Kgarmf1ampG7ssgmOs5mZDF56fR3BoAqzwXCQCDtLVt3Pief/gSupV2SuRhz
DXNcGpP/A+0yLlq0O3wYQsel4D20kRE8uppNq2NOzaPhpB/kPkdbKjVBKXmZoWVTaLD1b+Sbzahw
1fTDKofLAy7pZzHQNWDX+G1WTbdhQt7vrU4b7hIkOiiegvsh61yOPmxzbLPZ4QA1QIhlrEqc5pyW
O8eLn4pxau/0iim3neC+hCBVb7PxjCmYrxLyzdh+kQNAmg/stH3ecx0atMG60CZ5MyhkCkd0hzEm
37Yo8yMZtluZN/dOzDlYAf9aoaebuNZDX2ixgR7yEctX0m+tdvwsK/tFjIQd4oQmMr31EEXAV0wy
0AZ0xi+3Z506IArAJcJ1No3tWvcZy9nGhz21XKtGp1zGOUihGWXBUOo1bDETHn1hr/BtLzTTLSDb
B4fc5oDWh6nD8jkSsBofZZq2gPFB1viddZBGaGxFPzy2hZtu8shqlkXQuptZxYzLyn1gEGPcxbTD
vZ6cFKYU+WGUuFsTq9WZOFU6KaNAzUhpXGMBo/zGBo0ijZjDpF72Dk3XsLIDoleb+Yyq5jn3ampo
a3jLexAONG/YsSCM9Qm+iyFxED0jd0kBALlw3CU9KJhsXHIJ8ibJTZTpXdU6p9LFRjfGRUu5NppA
wUH/VlnMqsYi2BSV9Rj/oow0jlowrwnEavepVq3HsvBP3bArDctjXkeWNUfsPo/NN4kf8RR7erVk
xKd7olkbBSWgRTjmsg4qwTayF7ugzI61/xTE7B6CGTC61hGehk4aCxOm0zTFyc0WFPQ4MqClVfTt
UUd+4OLdWIdQXIguqa2d0aHVHjPP2ATSf86m4Nvr4/Ic4BqTBU0ujNS4qSvgIVk4I3Xp2q02pOj9
mbMOKRG1XdsvKzea7nK7DLYB5P5i+IU4Kr1mUnsA0hivu4IZypzFDUhCpXoYMsDiCHIKiFI4AfE0
5wFONWY4mJT7GHtsBYKDnM19kLYvfjJ+EOMzFS4ekARmUD8vGz90HjM18OA6vucsYFweUBk6bfhc
j8vWWGml5+06i8eakW2cYEr7fgIKgTYjp1zHopssqjkq1FhHksBK+jaafD2pDqhpXqa5uAMyKaEz
MncG+4dkr9mAAHfpQjMg6dyXaETy3yjxv4ELwMMNQM4rtgBlECDiCGXPFG2QZV8sZSJolZ2gxVeQ
4i+gpF6ZynDQ4zyIEiwICJYh2ipXwjos+686ar3lQDNm7qz3yMPEQKTrzsfV0Cp7g47PoVeGh0FZ
H0ZlghiUHcJRxgggcN1SU2YJMzu2yjxRSG+bKTuFLjHQtHMZMG7GbMFUwNlZyoDhwZVQhgzSrFb1
66hsGo0ybNTKuoGy82mUb6aydGCGxBqvbB5kUFvLSVk/RjwgtTKDlLhCDNwhqbKJOMowAioC9xTl
RIiXZMZTAljyPcFj0iizSd522zRxuL6HBEmPOFJinCk6jkAIX9qbjWclwbvC3h41auNv447tNu4W
X9lcYmV4QWLaLkI8MLEyw9jKFUPZPgxatYri+gtNxNFTBppZWWkqKhIkpASCuls0GGLZKdtNi/8G
ceKxrRjcSfKJ0km7y8p1IDHsaDh3PK9IlpmHmUfvM4fcgPA6hpjTleEnFTmQGmUCSun8kx4W3yHa
mjzG6piFJjZOfeydctUMCmrzM8FX1CiDEaLhU6vlP0ycR0p269olZyOWJEOZk6jcLgJWD8s1DvU4
/Mr8/MH1isfabXfuUD8L+g0LSVtj1cDXWtjlpc2Ae5aFvkOPOa6RMBBsoixTI7amDA9VgZdK4qmK
lbmKXqKxskIiZiMt2LvE0Kw+uqoo7wvwUDGXgpWbAX1MVTdQH8xh29bxY93ipp5Dpz0zAuSUaCZI
XbL9oDhiyVZWMDcOnl3kMeQQl9teeeg6dQPcozz4ykyWKFvZ7e7tF7eH3O7+vlHevuTmThtu/1SW
NYF37fY49+anuz0wuJn5bo+53Z+VCY6r0PF27/cDDWWWCyb99Pvu3/6Ueurx5rRrlOnO0MD9KRte
3RR8FZpaVNVDbs9lCuXc+/vTKmsfjfhycfvhX4/8/T9//7G/PQtA+8dSWQirm5vw9jJ0ZTFMldnw
r//+x+u7PfnfnuZ2//aYPz6428/+9tH8fh71+jEtPwcdzag5OkcO23Vb6MXegb10x1QYNhvqgNGb
PgPcl9SqPbZ4DJmoBokYUSbNWdk1pTJuOsrCmSozZ4Si5mqhBAfUNb4Vcb+Js+QTCNI5b2mDdrWD
PlNsWmUSbXGLjgLbqFAGUh1Bm0oUEGsDd2kEgP7sFfmq0cdw3wncz8DHXTTaBEyXyqBq4FRFHtJS
WmFebcP40GEePyl8jOvVJzzgoLOC/eT62bq02IKxAYnXvrLFuvhjO2WUTTHMKuOsqSy0pTLTgqqZ
Nv5eKpOtNsnPNsnvsykm5RYLs7LjuvhyG7p96Fa5mqZ4dnMnRb5oVORqjfoxba37dlZzCGX19aeT
wPmL5UjfVTczsLIF28og7HrtNrbdJ4RHkG9m1KkOcbvYY2OEUNfe7JsV75oMP3LCx5qYwcDaRQ6W
5GjdKoNyVCmrsjItN8q+jIWX6aayNNvKpfWY0OrGXe798JX1WeCBtpQZ2h33LofKwjO/c2o2E5mm
K+JxY+DnWqceoqU0FGeEE9jvTS3ZTmXfnmlMUPdA564K7VJMTUCK6r4pxjN9jU8d53aFgxv0z7Qo
lKk7Hp2ZwM/n1Ar9E6DETQKrdYne/73GEe4oa3irTOICt/gwKh2yMpDjzkzo0Wb3tTKXe1Hg7aCb
X+2cCyoe32OME33AkT4qa3qpTOqt9Woq0zpBKvGhUUZ2pEbgIvG2t+yo7/xq3ETNxdNDzO+zBQSB
o34xKWt8qEzyUZcRQjKn/F+CqrmAbpBzQ9yc9WdoRTNsEC3ZyYJUSELcCCixib/ErI3KfBsqkz5y
0qVUtn1iws5WzCRzDkoMlqkLbok1cFZ2f18Z/2/1IiG/wwLcb7fKzSqEGBYlu9pIvrMJLHwBRYCU
rng7zSMx7cL1L7GVLZGVsjfHnbQyPUBhc19feWvduWCaUDJXvmipTkPD+9kpjIEWAjQwFdogdYAc
IENe58RBKfgBEXZ8MoQ3G8l0BOpXrvwbKmH6thU6gf8UL8RUgGXqKwLY3Y8Bk9Sx9b5S+dhKme8a
6dPAt7rzTEI6/GMSubFo2Kb8dGwqyTIZ7wBSP2VQHZgi2QryEEN7yBxi52LBiyxy7Muer2HBIuCl
jjCtoPCzQP4F9ZrF7m3qSw59K/EVGzOka9TcWSn5OHSOFkyasxP8O6LomAjoDoCKRKEqZpgVpoJX
pPILQZ6/LI21VSBiaBXmAg39q9kBvphuCAxYGB1MDDUemHswfKQnJBsr6Z4y+BmO86VbpInQ5bm2
CrARK9SGp6Ab+Qx+A/CqWCcQOVqF5shNyEC+DpStgdsBOo6Lhh1Bu3Sg96g4paU5ooi2avFmZPFR
YHHY9pb81lO4WsX8aNbjNvnVh0DcEEsCxwm6tesZvzgAx+U45dQQYEYMcCNgNoxtKOxi3d9YJDcq
iZx3oWVyACJFAfi7LBXBhG1yvGhm2HClmROP8kWNgcKffB3gJ1JRUBIckJMaPkdm+xAAwyXgYH4B
pYZbP3kJQKnUiqnSKboK5LEz0ubtAHaFIAm6qHBYHIAsWqK1S2aK0cprIHn6ml1s228nAdNbEQiL
TEmuylQxgQvLW/dAX1LaFgC9fxWaf+/j3F+I0CYNQdrr5KErmoYImo5zBJAMlpzzrMgyDAssz/gW
xNysOyFORdS8BjNolxQUPJLw4klBSLapItZoIz1wIiNcAMT1ZlRcG08RbgpQN61NM8EQaxewDpKv
rrqiWIvOmn5JwOTUNbwcC3BOeCPo5IROogRndA1eJwWzYyreTqdaT4S/HtKShb/LTe/BEvEGX44+
YcVwGs86ge9axIB8OgVzGL03rS3ZsLRmdR6EaBaO80K8J1mNH7NiAlkmVBBRzPuog+HSJChfDf0g
M5jalOHNEmAv+nDFGdIADsWKPNSAIHIp9BrFJDIVnahTnKIRYJEEXGQoghFYGOpMeMYukJIqqWw0
5uSc9wVz0iqddno6rFyye9jQh5+xHetAfwWIRMBJCQAluDcpqJuM0QcQqTh8Gwx8C1lg/sTPqi96
ki9kxSYxCYNlpwhNwLdplilqU6z4Tb4iOSHIq3cFrizFePIV7WlU3CecUEJxoGQIe5gyv/Fr2nlJ
Np/GUI4qzSyCfSweQMaXrK75U9dvNBfSlMXVk60q9CnS/fa54lG1ikxFnop5EMCqakWt8nv4Vb0i
WVmKaZXYVPwsVQecJNjQErLINMXASoFhgZ3Id47CY4HJQqjibSlFuCwrhpZUNK1IwNXSFWFLdahG
xdwKFH1LB8M1geOqItDrJVSXiTRDmDOYsVZwkLqVkyXPIY3MJZY2H4DzdMV88FSWA01hKxk3lU43
j8v3iLBXU4QwD1SYpphhJEDsWheKmFPAE8uGeDWok1QPwhw1+g7cebFl3gr7U4eu6Ee7jBARPtgU
sJahUdPMZrIm5pnAO8Lh8AkQz4pWsGRMB+vsZ5nAPpMtFLRU8dDoCT2kfelvewORtTehOrfKb/ri
eRPrS2QWpNAxoH0FSPja2wKObdpRHBnNUZsYo5f1nkhcaiAwbdCG5R3GDRhoENw4ib4dxXQbFd1t
Vpy3BuCbpshvwMa5NACDi4xk4x8iWdg7djs06mA4Fx30OLOqL0ngpJfGc/dAMMFwMsDcoBQu925j
bfx0J+ohPazYuBHeBifvGJjpGa8HCR76/DCFW9Rz5J207dZN24HtjCLdfZiKewc5QVHwCsXDqwDj
kU0zrNobK6+2XxrgeXPVvTQx4+wmdl/7mnhOTd71dmihXxJnXRH4iGM523Zw1CPrqmFBaNrRW4wi
vnMVvQ9FyCV1BjIqnSZc+arf2XWvITw0rmzeyp5wFXAl0VcN+zGOERiBAlig0yFa8xQ/0IhOFThB
5gTp0tcCYKN2+iCNq2ihqdkGiqdGkHhvzyQjKz5hX3s7qbUn9IH2epiAg2NvUqV4cwmRWp+hezz0
BumWJtSBhsm7od1NIngsOuIWb1natG5pSpeo3NdpTTfl9w/7gfF6izjI9CoGS/k0Yt7QapbY2nqO
TGZUfaRpi65LTSYyRAhg8StXvV1B9A3YzO/cmAxkGejAHbnxIqJJoRccslSMv2/cUFar2LPwTvZ6
f/DUTWdWB0+Cl+5A+S2qvn9D6UfUROmZhzHXKBYFybOYzEF4uc8iiZkTaLl8R50LULL3wL4FpG9O
LQo0qzqFCpp/u9GICf39L5YrIgxpCC1vP8uQx00wkzIF1Ccbj1am+hfRHgxRjRFraGVgDunm5hDR
ljqMt3f4132rLzz4x+QqRoVn9UcHauRiqIVF50dU5EEyBSwT9g8LaxTE3gk/ejWzPFzTEprBxu5v
f7O0YsBCf/35hO5bR9jRLlVB7rSsU2iApWw3vSQUXKX6de8MmttDrH5/e9A0oXibTA1lgRVygRad
5i+RbxRwToilrdl/RB5hoLlBPqlfxiWrIt2IdriZC+DLQRZalg0BzGXCwVjqg1gCGVLhed5Q01vk
JiPS9SAv8JCrQ2GHvB0JOiGpSXMNCJXe0g7a/f7lDQsjdQaF05f0rZoZmApe/J2UIAreCcPu+1uY
w+0mZalYTbStFhAhGgZXpI4WJJah9r0QU4cGtRbpiioOI0pUEV+ibjKtQzLDuJwIUZIZCzGb2LKo
tkc4PO+ZI8XeT7IdWm4HdEX02biNtrZKjl8hCmjbEPluN/SzFeuPUnlsvOWcY+9LVVDr7Ze3f93y
WVu/ZpIighg1NkPPWJtZxFVvzRumly7HioCaOTJUB8eM8WX2z5VrgcSV4p017p0r4I+SsBLXR0Qz
5A6Fp4lcIAPiSBxyBOtoIYfxPvePWai/2Dm4KfoadHn1F8m+FueLeTUn69UwjRdnwKAlCHcOCvch
TIbNLKeY1nm/pyb+WUXUzR+RA+KkYBxq5Tw1We13njbeo8B86SDSIdd5nlwqEIJ89QG8tzQasdKa
L8+2PxFf3k+ty2azBuGHZmlf+OVRo8m/9Eda5qZpESgrELBTmkkGWoz6sIYfuCqRC+vNpywmPe72
o79uOvpRDB36eF/OOH/U43OvabCksmdXv/vjofA5OPhuT3n7td4Lb91O9usfjxvw77F6que7PU52
jr/RG/tc4exeI8ctd9FskaVd6r8aZzzbOWqXJkjeQoZ4q5ZuEzYj7dmjAiBhOxCHoQU0pB0LSKhH
HMXITnP9PIXkrDAXvNc6/y5sXYKPAcV0jYVBKOILAcq6SIbwwbbUJMzRNlhl2cPqXN0sftX5jDaG
pGFsLGrvET+Pof/qh0rc1dMywXO4diqFQkrDk+sdbCjW2GZi4qmG9MECAkBFT3FTVll6cKf0OHXF
dHFiTqtW9e6ivGSOUYuvBpnntkLy2ZgFXLrK3GlV88S2X0XCN1vHsbncCX1jolFe4UOVa7c3HkE2
Tni5IorukLXYp8aYWa63lnshlWA3xU13nWSOhZJwxjg0960TeytS6jHl+dMuZstCqYjiOkZkvqUT
yV5fGL88b+IcJVqzy5gkQW16q6eKFo0t1x5r/jy+6oY/ECCQfRpJLjam6/7ocv/sud29aPKrK6Jv
2yl1Era0VRSdapZyMr7NrZ51zp740+WoU/zO3VY4/rBnO/tctL7JbJhBnVHM31XnvzSmFW0aNQjo
Ku/C2fGcBBgtGWeC67H8jS/iL0JD3rja8xarvQ0mQs1ln+xgunoOIifm/TKfAHxlnGdirDdD1YzM
XKQCgAY/tW/2WeMp9WGouNG4RoTqrfBOPOE4EQcHijaxKHm8dCPvV12NIWbic1hir2TSdmCOWQQa
uuA23DiZfLTZrBQO2HyjeLVc+4dXlhGnLrMP5mozPlQmSUxjJ4/XY4WJ0lJhkCVojyzMsN4mbXGl
1UuVy+bcitejBqik608lZPGNo5VcInDp2npy1Szjw7Pi6xgN1xQxgJODuRztOFiFYdQiGmtoXcPs
0nS4+Kzt/O3MPc41lBqL4VWGksR0evbJ5vQUGQyByzb+1ixp0l3QjmXTIUzqzyTnvtsZ5Wpsjdes
8u5bl16FcB70cXiN8+GtjOOz50y7lJ69k9aBirn88D3lsoOgYGmcFvYIpa4sP/n2sanZ0b2bxz+o
tSRu43hvztmJCz2GOvfb7apT744/J8P+2TOS5wL9iW1ylWJ7ZHbSX2WJJdIQKoAIVJxXzF9YGX8B
VaMgdjDNtDpnp3G1um80MF+D4X6YT6LvSLdTF0rZVD9mHRPrFP+c/IzmWQjyL5rSS1xY7+Qr0Qow
mVl0w8scmBN7ohSxgB9xiuJNbyxvgcD9neMyWac6ODEK7ssc6S/Cd+NVik6YPry+adTzoBdpKeqj
lMlQdrT89tHwcT10TBNpnRRLJ+yIcQlHJQP0qPX0ZQB8ltktfoHclCfLsxjS88KzTq9Xuj0+pY2o
t8QqMOpvjnEv3iEyloz+XxM/I4yDZbUw4Cl6cMmO7WTCNa4XwCkJNreaLQ5K2qCwKyY05EY5BqvR
mC7W4NIFI3B77rPt0DYnd2Kwweb6DpQX8bR3tbIN2c1zS5MXUupJzPSuPHXNMp1uEYWAFnDlkggb
0Vqzf4w6MhwzbYjPxRFpRhAapd4/+V36MHbjoqHzOtWMT3pizUuN1i9OHq5WHIDQkGn/Fc2OaJ0d
Z6nSCe/TsbvvLe2TNIcHPuGZSoS1fbiSVbGcCwLnZuAIcXjQenHXZ+GhipxdZdL5Gs11VYwvNJgs
T/+F+LnsAyYEXvZQVfPjIORrPdaUY0Z+GBIwcDkDEI2vZ8CcS8rj22QkPxCGZLl1b2VYVIiu/jIc
sPUJjtNljH+5S3QUNc5A5EhCSLdVoXLtkJJ8Rmjp4IaEH3LUh7XB68g5K2Pt6oQN9lWJoIZ5ZW99
0Zo4Sgefkh3WP4SYXm36OmnduewyftY9MrTWDZldwX3XRPcSJ+4zUwuaaD0d5CQff4qK3KDB8O/1
JNr2zXuoh9OSXdaFXLtzasgffhK8gO9Yg9iiELfWoXAkRUP5osG9XlRBTQpmSiuwht6JIWgz+KGx
6WjsL+eA7andvTFMgtuY+jV8JROb1zCgazN1qodp3pvm8B0K9i9ZL6+tq5OYEhf6CtkMzfLyl05b
lMV1uI+Ir+JyR5gnWGG2yU+y+6El2I76DKCrKcTRGEIOIgT9m7x4LFoD41iDqK2KczC1AyVwMcCA
9pIzOeivUWl0C7fTg7uIbuqCWfKXwVBgh/uJhPOiKvYx1xJbYxCBMKFYwa8CgaDxeaahgf3doAUq
TetUSfqsujc3qyHWL4GS0esku0W+c/En135s5kdrwHtMnu4xN1DjOaFImVO4JAFAzWU5AiHquT9C
ippjI+EnwNHR1n04bmUfNTuLjdjay5J4keMDXoQ18vVK5UQS92owfu5+Zca4ywNkT0lWcH01zXqF
O5kyrkVaBfZNYPj17c3k183SMYKn0M/rR5FmtFDsbthSbiZg+yDUOiJLjqUz35Ng5Z0CfNQn8slA
XvtUjUbjVCejCOpVZJjnwMy/osGTJwL6xH5iJjYGXnPq1Q2xXGI9GXy9ePfcg6l8J/OUH6uJFrle
yxKcAhvELFOdJdSShzYnbV7ZMGdYBDv6Z3duinruduP3kmIWrnXjBNvM8eYDtBY0QbT1I3d0KK1Z
RA27JwI26+iPsZRcbjfGjHJPI2kCHsrVZ3DvLoJRuRIRfS4MEZywPqMVcSechVBsiIZK9mZT2aeJ
xXBZhz089Aq3/NR3+iO16vDo7etYJ/nUyUoMHI55BL0DEVkw/RqKsX0SxgRsu5dUiRBWt37KIRcJ
R7u3queor7zr7Y6LmXsD5ghBt1aBcHdGm9MASYENAwPceycvsYxZV12qmVq3WOkEH49rlvYpHqBj
2SLZWmbrnnKJs8poSUFgQrd0G0BP5ARtMzDLl8ADA47uVFu7YFcvOZ3gpe2N9lqOptjCCKbnmko4
AkNrU1pqDNcLwbMNDIbJ2VmTwkjPRYDb9UGx1PMjzwJFRkDIbJh0p+S52oNRIcMjxtYdXZ5zGyaJ
cYpmlrjOzBAzmhqRXZBLcOb1bBliKOhzr+/CwdprARajmHIiT4302APFrFp3lwbNg5BkvGSJsYmV
zxITHUMMqZ2n1ulXfkzt7oI4WiOPEStOM8IPRLjTplRykDYzgtG1aFiZEoBVSwsPvctHtq1dGvFa
TV+x64DZjAPqC8QDmCghdCcIKjsLzhbUHNJBr9WQAr5FsILipcO99ALqkqucMvT2tZ0sdaBSo2Tn
N1o9/jwW0DWpjWvDjuY99oNzNDXeOU6nfCtFCxmbBM6uKDeT175ng/YNhgjeB+dpHyl5C/gbHL58
EOh12LqG2TEvMR9TBBYLf+IKI/sve54vcigfq3Ig5RSg5KLqIpg81HBWxbJZYmpJiJBy2ihZ+8UM
S3+wf2Xh2O4E3TwkTtP/sXcey5UjWZp+lbHeIwdaLHpztaC4QU1uYEFGBLTDocXT9+dgTDIrq3rK
et8LwnA1AVfHz/nFjZeGZ/U3IzxylXrDOqyC6jkGJEZZEyFr5Y1rPsgpmW79QWP3yfxvSX81TvGr
lpd3JQZzoxGFAFkyEF5TThsRptjUzvAkYaq2SxuRP58czIRcvd129qb3o/c8RXs8sCZSA1M5X6fJ
Ry6c4EjZjQSq2zRMUpPc2wIYJk7oyRqJxutMVOyIayjZUUASrM5OJF7RH7ZSpE5DajxOqFMjc59h
yaSXNhpeqpDwI+66g4jYsM1DisVag5RoYZ+nsVOU6WCEcDygHdqWhyizIqKZNj5YIzvrtECCoivQ
7ayG8GS5OaNSz9s7yzAPqf0jzIKYGBzE9Uhp9Rym8aVzeg3jhv65jYxqDVIBnlJsnJsUYbXSjwBg
5djIF+QIVR9Xgk+khucgq85Ta+wqrP7wEfGPcSfrow75Cj86ij39/C038ktcFe5BBE1EzIFGNzZK
2iobvVvWw0d9lK8MIf0Ya2A9/RnzLQ/xN8Cd2i1u1k8mVai927XvIk2HU+ckd6CKFdsEC4bUvsZm
CF0TKFWrRgxPdVavZncAdULNY3RJzroR5iBli35sSoVknt+qvu5IKzpX2NcpV252VCYaBSuqyCFU
yvRE/0rI5cmLU8/rseog/3gS9rlAW3IGSoOeluxt+OPO2ZeYwwFapirhPOcgIiyn92GY9BC6hf1u
zIa2E8otqKEisU2w+wuD9n2hxi93rBBtv82S2xhiUthAC53RxDvoiKespO/hYtmCi6zLZlPahIi5
ISMMRjUHhDnsTxAi5IFJUvh2etUEzre+m4iYFIViIfvpQ+ucXTr4OnRGhO0dBylIEP030r5b3lW3
+BbCpmSuxlJ11QlikD5uQEDFVUCjY3jltAARTB+ZIDfYQ8MgKkj9G8Nqyk1Q2ZgoifTa06mbVC7A
kcxH/RNw3DUCfdjbMJvFbbVbqJl6pL1HU/HAXp+a2RwfqL2cMyMj2IRNU2bv8YB5t+GSDEaNCrXx
5F1gcMDGAkuxhWtv9PZuGCjgigIIU8gIkAnoKnduxT7eMjvEuM8hJQABHJImMD3NRu4pf7Mw0sD3
zIAaNWXIfFPg9AXkuch7VUrNa3aYD6nNV6IqhCEAMju5xR0HF3UqIFqtkG956Fwws0n+YFcjP51B
NSZncrBlf+ksIq684eNxCFoyrCVe5CG+JuqdXsaGdplSM6cq1pEdvqZ9+BC1EzMdNSTga+x2uynH
x1D7ZfV9gKqXKNb9TIUmg0BdQw0BZ4VsHELtlfmD+VRR2LKLIcnFmYOw0CflN7Iq3cQxUIgB+/ck
7a8Sx/ruGcxHiMLclDERtS6h6ZrM8zH1Y+CMjAXnVhtsGsl07io6ycR/hY7Vw5jDKZfp9Np27MVc
qazoEhobGaIteoEERhoos6bBgSp4oBiZrmh3ShIjthIjCA8SnHsPcKFV5P6mM+L3ZT2ZK++Yo/E2
pZfedD5iydZBBnxkSd/VFnrfvHUklhxF/xIjP742Sk2DqSmgQwNCSWi+GzO9tQ1L7F05Fuc0SI1D
DYGg6dpxV8Rscn38xVZ+PmiPbtxiEGDYh0rXb+bGba7rqmuvS2ruBTXTo5eJ8ahiYDcfqktuMWkm
k/3aRYN9Qd+GsqdZQ/jLt5pl9pesVRWeeUOtTWyGYUxRf3NfG/RvzstB67u3ONai06RJfIjK5EqL
Oj1ck5nrNwabkLOYved4QBoH2Ih5PY16cghnmODMo3cU2/v9bOp30mndHXOJc7a68AwYhXhobJAW
apxD5VdvQY7jbdUY3+KOLora/BYBNG2rOpWuZB3izn7RPIqJaavuH+m1kzPBTEOFbrZJgnKVV2Nw
pNgT7NWefxpR1wLgpB9b/+BVebAnye+uwCJQuKv0TT7o9XHKYDwtsFuj61HwNFFH6Gg9AgM8uQkT
BrVTM2sz2jYUYNqS0h8DMTqWevKS9iBBMw82A/HjNyeTN94YQSlThm3epSk80KZ1Ql8atJuSSAaI
A0FT7mb3dovLQTH+hGHnb1wLALbBbn3lgR3if5PTukS2sBrcp1b6qDQVhEsR6B7RVE81kfG6GpmD
lomI9ArikAHKhbJhOQ7RgWOwv89C7UY7j71/kty2FaPfoy5B7Z7gtlpVY8Lm1hLHwqPqT2at3yLs
XOhIlgzhVB10VCKIFMGLmFgSUwUm3guYjbumfzY0CNchYZmNLgyhPiXjVq7bvD7BegFt27OoLvfJ
dV+0AWwayu4b1NvhHauZU84jDmlEW/oQPaLINm8IXVnr0UAxkHpPKKLvYroAwBTj5zTFI3JOTBCl
DRurAyzhDyFB60giE1YdGQXGaqJjsB6JlJwBE5ZpMNVkwH3atu+IepT6r6Rm6h3LjDJeIuNT7cXv
ivzfNvl7IehNAGkBexvaxpwU7dzv7yOjfZroVnCUUFL53QX1mqJ3Cuc7srsHY9NnzFjZxPwodrWo
bjIUJlOMPBIjfoFF32zEABENVQjCEt5Utt4e/zi2vphwrsmt/dQhsJMt8zd6zZQf3hTzxJzsDtek
rnE1Qw4Gb8B25USATMAHNCuV9l77UF2M4o59/I0WQRD0DABzar7qm10PKALMPvNzM7Hhy3g7VrJ4
AlXMYp6ZvgfNhN0rYTk0EpTB2cUDk0ACz00n7DLcK0/lKZna510olcpFVlyk110nTDIrrXhvja6C
RszVSL3YzgIFdXvG1qtBW5r0+UpT7fg5J3bDSTOyYRcM6TtG4PG6siDL5MYmQezqnKcAKJwhWOcj
o92fbtmTxDcVVagVDl/Tc9/HFWwRdARzL5qe8bFa6YOv0hndz4SEzqEaHf2CcuzPcbyPgtJ8I1EB
4lnM8xUuHunBseYae0XP2uAI8lHqen4qq/KYOGZ3bY39sejZ/AWGbV73xDhFPoOzLqdwH7gB4yRE
IUUA3wTbT3eWSB6sKi/nCwfskuumor4r3h1hIOCBW/Va9ZDa6D7aYHo0TXGNpsDNUCIHEtY9zp+s
uzrq3eS+2eR0BmU98syD6j2OXjFJESXqaiYYMXXHTY65LNcshhQjzo78t7mbTl4Oz9m1s2c1HzJO
QB14W0wK32MvfCiz6puY7Zd2in/kuXtAdY5ZLXU6/MScNaCZnib17ivCa2sgQ2glKrOfE+7aahBV
Iz/UlCT2ZoxAIbLI20jGWFAzC2SSsAPebbua0Raf0INFJgnjtNw7LAt2yN5WN8+Q5tJVFDn5JqXg
0aXn/mzW/rvU/WNmB7ADzWNsoEkoW/kRNj59ls6ld87D6FMntwvU2zYiKDBMqJiiJ8gss2Dx9Xu6
tk0hhcUvfXchUytTv4Mauyb2iruCf2fU/IexZbqrdeSBNa296XRixU6FE6MV7uwKtrJf3obKiVYX
sKUbUt1OZN+U4PCQ2eR9dQ9LO3Wn28rX7rve1ijHQ38jipBzcGMqbvA0sxBYHvTNNmCSQ3fTHr2b
KqP7L0JUy3CJ8DWAIHGtgZ0mt0j7RpAQOnzZ145kWgoBx0PYeHLV04wHfPRqawOxhNkBfu2mQPgD
z501yu83WpVzF2yvZgLTw1+JPYu9eh7jkXRF6Opv8h6oEJChOqxoSZuK6XSNaG63WX5LvbdhgkMe
Ce9riWaO2u5I/NfWpsVI6pJrGFEqS8+iEwtcdn2rxYWMdIjAf7h1mWxlR6fw4TTlbk3jFaxhqA2+
m4V1qjMf+pjSyUoTccg9MophpAB2Lpc9B+m0nYqz46NPFau9faHN11npfDiSnUpYsD6jJbrCGDDY
5xr2ZUQ+Tz1WhlrN5o7ev8pzKAMLNddvMfBEB5RM4YjGKy6b6IFq2yInREAJdeMhfkRxB0KGNlj3
lYlVLPA2l1W8VumKGIAbWwG1bNI5ED+u5z0UDW07oz6sZ7A2RPVW0nLbNAseG4g1SEZ/SxoElJIi
oGpqYwoJ7g5bG1vfG7gDbMKmubeH7qlVu6y89s5tb00wKFimfZ1yeTxcUrjdm3xO3geTQV/bOH4E
Mzu2jLC2gsUBAak+RED8wVhiE1rNASlj1R+HRR+p7G3+21/L3A2XjkSDAYJ9LA99KzAPLWmy0bLu
cYVNb7zJ/pkX78iYjS+UQfXJu4JFBxA/B9MLk/loZcl0qow6g/1sBxvHS+UaWEN2m5J7wF1dkoRx
PaSLioAaeOnfU85ZiyHGJoOqBkRh4EGw7wxG0NFO8+0QjI9Zh0B5UGeAcKaGEr/eJmuSh8MGSM9W
H4zwWpuZsUxvevAtMFEMftgaPaWVKpgPfdNcDP7Hc+oBZJuc+mgnQ7Wrp9uGjNcMbslPw6dAGPVR
QssBh+Pu+wjW4CzR00AzwkgSfMOMoN61VscaGxEAQW4o134s5t1YtRdkjyC1TFl+Z1ggb0qmb4g0
PaA+s0uvG3bwa4skntB0cRnZLd7NADg78CSfkj7/6wrw37sCWLixwtr/v3+VPvwtafjpCnBfdm38
fzbf0VL9B23C3x/8rU0YuH8geYOGmB9YVLfxB/hTmxA9nj90F9sAG08Az3SV6psoYRv853/Yzh/4
reu+F6Bq4HmehS5Ko36Pl0ycBhzT9VxkCV2lafg/0ia0vL+p3iCIgVQTWXvDRVVRdxZ1ir+o3gR6
I9owpGiaakm4wd5JboUPX7EzIWeNTXZsItZYrWlefAesgj6FJ+QDXuZCu+QTAldppWMEN5C47l1v
Z/Zws4wDik1TTkjmR8Ml6lhok3kT2vIU1jD9gMyuJgtLaA0oBH5p0TY2Un8/At+E0A5NoSzuGrd7
seZmH+kkUGu8XeNR7JEmuRhWVq4Q+3Vw8COgdDsok0bwqtfefRCUj+k83wz2+AEHg4ykjW11MZ3h
jJ/8cDwEmbhCqqvDWtu7JtAFO2tSVWuTdytlppwPQmrESHpzR86fcU8GZysBpCKBXMJEzbe5OTpX
TGKySRLAfzCVek38Aiay120EAModiSfwm92lG3NvZebNkY1ETVXpF9qgKPvnuBi1tv0II24zdNmT
BvhyJSyu2QlBelIxnMtI1aQqFz9K82M27O3UDtTeKvOOpfTku849aKFxBaQbGYUuQDIIUzqnf5CV
+N5iW4QbZ0MOwEjrmiUSbl9WzlttrB8h7JNKGDbtDDQbW8IUeuWANQ4C5B6FUmN8Apl7DbaAauJQ
gNvjcjPuQqMpL0TRX2SulWtphoK8TnzIAJ2m8g5DUBBXpr82uuxqTp1R7W1ydlTJ92qKFdEgmVfo
EPwo8wtmwrdO1IEfI0XOd+yUWSlLeFKTFiHRbxEsRX2UrVJNu8HsoFCm4u91kV1pMWg83FcTmJ93
aLdL90Mf3etB5sOJOgVCBOV4N43sUSZV9XqnOn6mKqgkYrAIGudLTFubqMDuhwT4uI56ik/GHENP
5JG1LN3WBruqOI8fO2vwDyguX2fSlGf4nw+lT56UYt7BmJ1s13uEF1Q+qKGSRO+bjK6cGs9FPlJj
thrwV3525ZZVig/jWtrjtwbhyoPTxJSrDRAFXuii7yxeCl++ZDEMAaE/2R5ZNlhxsPrtntXGeMqE
+Jh6InBxjZDszocUQiqPiM9wvY5Qeyfb8r4c3Lu5UBoaOIhOrCl1pG8alyornqkXyjM3prhB7xJL
qsS5m70Sc93y4JASBhJUdzCdZlL52bkdBwOBLSu7/jo0bmJvSsElFn7EqpRBM5zyYXrB5IMKm7EN
/fZnlyGdl5Grwyoa1aipKh6lpInM3kWvLYJsar9WVsAeCTWPlfBge8ic2nlvfcvb3j5EOoy2BMYJ
Gd8UennPWhwfQ6dlJ6oL/WQlJu57yOt+nn09p1UGwGqiK1+clkNng+1bzhp1pibj7Wj7L79fTJV2
Tl5g+NDZX+faLB14JnXx+7W/fF0BFptsWruRJmybcWgNVNKiz0dZzW3Cx5q9pmWWLWU01FjglSDn
IBwiLBsL+5PfJR+e7o5MH3CoD0p2z5zy+LDAEiknHOJUaSMEJSBYRZMGijz+PqPwdcHxyth9PbW8
A1mkm2RM8A/68/2J+tDytom1ZDM7VHiAJZcn00/kSVrzHiA/SiIgSkFRqud0dVjeshxEFDrHSN9/
PfP1rgS9L1IZagOo28bnJz+/qV2+b/mqPknvoqAHTVnTu52+vG86B3NgkdgPQ6Gdp2kvhyz9TlHH
QyqS6ca3XofykcwaZAkkUPZV6VUXA3tmMMyjjc1zDxygTc9DXz4M01RfdyZuR66BsZlCfXYtBg0o
wSRHzAdET2kgjubvY9zfEUsF5kyqRGpyZ8EqVbDam7kIKa5O/UORwGMXfemugNyTI5lznxSKWR3M
qHwkFB8g2ehXmpTdtk1h5+agZ9q4PXczgIqAnOXUhMhzvWAxu+oc7XW20D0C+DwjM562NyWW2VQr
EaGdm+8kAL2DJqzmUEzluz1aCWmCKj7ETe8D/wrXhcvmH2Mcdys1vzhqfvRaTd1PEXfNnauH5cVE
fxZcwBbnku4B+ZXkBLr5gus9dc2xLZ8pIG+LKb4rUvQmtMat2Ua7wH08/aWnNLzPIBefsoAFtzG6
TfwDKHl9Y8bfanrXbiiCGZwGGCnsBIG4Cjh+cPcyCvgrhjF4pD4qoqM9VjgUmOHZVuNsgc/GZA0E
xGYe+0sOEWIj6SG0f6hHfRJR5yS87XsYQ0QTxWlMdKjCbYsHzpY9CJkztOgZIg0j0vN6Ay4FeMKg
mNcZxsKnuUvcjYMyOMSpsTwth1DSodNAdcavx5NUriXdtI/H0pzX5ojY0HJAB8wHykkPrU+uAk2P
DUR3TRNHacvfEOr6z7Plua+H3iyfNDFq2wVsbAkQnZ8I5EkM24RY4YCsSYh0GEne5VW05tN1guUH
ZNKEDLlL6k6KKUHyIq9OywGBLrzhl1PkMnGKtpxntsr+doEYO0QFpt2LowHj9DSrQ0Lx5vT1EJ+z
Yh1GMM0K34WDiXlvc/o8jdk6nJbHlAl6dn7yw45wOeV6YY5zP+mR3IY8FLiR5AgHKSmp9QLyLqfB
XwUpNemlXedCTY6xQkg7snD3mMnvllZGzHbDHZaHLwLw0tQLe/dvDN98yn466KJvg2IsTuBJfh+W
jvD1cDmbKwCRLcbJn+2ulb1gWuKQqG6w9AVZoJdAvcaNdoULiEt1CBuYzO9uQJqW00hrXgAzOlsP
aPlRT96bSLYnwEQ2Mi6iBDOnbqu6Zcuh9bCf7QRg5q/nlvsdYQG0d8b28IXY/xts/+sFTUH5Z/e1
KlOyFQtOf7mnS3dbzrICfG4W+iAxFGT/6/DVB5fnlp7n5STVGFj7XtPJiUW5D6cfCY0Fx74c8ghW
gqMplPHyeEgkMPqk+jkohP9n232OUR3UEerQDM9EtExt2bT5ajgoEDDHvkbqVxta5DbSAfz50jak
XxmznyP385yt9IeXms12aZivJlpa7G/PeSIg4wqeAJQdLbaMXjeRMBGWtlseL6/AFAi3cH2ejFz/
f4O3Bt8PpI/HDSRgVp/eK46EfatE5ODFliGzDKXYMn+Pr6/njMjYew1CBgs2vwkt4mjks71m3DcI
0pxsBexfXvt8g3qujNpi1Tudh4EI86Guxc3J+/Psb89pNbJSGrE77Cd/Vmtjm+y8PMF2IJ7rc5DM
+4WqYPXsdJYzIMHGFkfNt6UJDTWhfLXoJ4FheSwTPD2aVPscgsuQLJs41rckzZkpnczfdlkfHWrD
p2mWJpxvAhQTPudcy/UsNPhSnB+UjIHbUCvDKDqGq6kefukRSMv4JtICjRA1OklTugB91GhdDkAh
+PZa8VOyLmMHogZk4NgEjEtL/+Vxg7wQ5lJosE3KNwY6umphdZCq1fXlyaJvtT0J4p3+5/SMQCdB
iHq4nC2HZd5engtL1OBFFRy+pss8nJGLWGbOz1O+/1UEYP/Altq7QC0yhboYF82OAoMudQmjhfPH
6vM1M6rn7fKO0SA+Oiyny0swmX9/dnkYmeDp8PjQ3nsJWeU9bDNIPOqSeoNLWs6+Dv/qOaFpzKJf
74kKdWv+1VdQhRXbYo5/LV+TL58LI/3sOFay/8vH/tVn//YcTAd3MzfgthP1vy6vQjj+7g3OsF0e
QedaA02WG6NufxiDWo6EwfCxIzguy6FvWK2+nhtSNdhMXdvptelhvpGfC60rgOOrtlg+ESFRBGdL
fc3y4X/1NcsLf/lMgNWKk1pXQl08IIhnIzZ9JCv47c+v+3xvD0ifFuduIK0AsFe9vhxc9f9+vtrP
MKELOopmS6aJZqBDSUMnbdnG1XBsXDlRaCtFfegNSDbQAptTEvuEBULsZ8UkMtRhXOhF0kqZddqS
Osh8j7VYdYIRUp2qJUqI8dMCKly81Kgab0M1Iqa4xWhWQmqECcQEZxarukhCcTVpUGeZZMSp/fOw
PPw04F6eTAO0lccYKftErbafh2XaXk5li6EQsWb7zfb1dgc04QfuQjViZkwdujp4KgpeHtrLipCK
R+pDBal9D9cZNfP0eiS4bSCK1RUsTy0XtByi1CALWeT7FoktpB8V4SxWUUKilkY/AOCMI1R9QmKs
PmksDGz11HqHSB4WKCMZ2dhPmPtARzTU0llYl7OmLeITFFRUBJuTk+uvzgCvuquc+tSow3JmOD1y
YU2n3KNU4MJbl7PatZFBCvFZUKSqRE3t2WDSBQ01Yy+PB4zsDpMJ4qt19PKQqPDKU+FUYTo2s2T4
0vbzANNBBYuzml8+z3QnOlHlGAoLzEqqrtOvYK0tZxUXtkvn7jqtEKjfmtehWmeXC18OLv48GxFS
gJIqqCiEznXrKqDAEs2ABB1ju+h3YQHAn20cMOldTAYQsgZIma2jRuOkRRcQrCNyfGoqNQpxcmbB
fLqcIg3IgmyHV1UQAVN0nAIzg44c23K6+JkLU8fso0sPgDAQg1FyKcsZbcS68PUkSEsNHw9V61IX
8XUo/NTbz423+3rKUT2ojUQERS8kRWKTnB41AKPqJ3oVUixnX4dI9dTWaJ7Bq/noKvED+UK+W07d
ET28tQ3j2Kp759DabMbOYR91hxjFbEfF4MuhWroazkYWaiXULCgNkUjhVa3Emcpvq++4CEB8VL2N
ehpM4OWxI2xOYzLkNK713exNRFzBe2KJTudbDgk5QuRcRPSLZF+1NUlz8tVYQc1KMKOSYjwF0TCe
dN3O2Oz/+Rg2/3DIQI6FdQaJURFDS7+PlTxljEjl8mySJPxzjvgQWKWewmDqT1HIYXn4T8+l9Vpb
ZMWGq94U2BMC0UUCsrYBp26Ja0gUIYcUZEiSzhC21q2r3fdoQ58SHV+yGALS2g9KsfdEEW4lIsy7
SQcYXuv+fKFaPukC+TXA0Lms7iVE+3M6lg+oL4aHJnGiVWu5r6YxxVdDFa/rctYvXWeUV3l0kKF/
TbidXqPMYp1HA7xD6jEgMNwajImCF3JfuW9dArK5qJjZ2THrpdg0vXeXoiJIFqa1ACh66BGRqByp
31LNmb8BJUsOFRLMZzn0V73lgsiuVLQw4KIQ6cjgudo1MgF47TXYXrleHKn6lr4KwH5Aas1vREhN
XwsasYfll8FQcbtj23WIQ2G4hROTcxOB907By5IKnp4HK4B15Q3TGmU7sFXaWO5MR8dU3RxuyWxV
5zq1qvNy1mXVTzw2+51TNfKKer4KcuGYZNoYY4iAouMsDfTZuhrsg1MZJxHBt9LC0F47uZ3c5Lgx
rgx24zu07GbUAFe6ZZcH1EIjRHpq0LHeLdPZ8GCBcNxNiF2sDQ/NLlvowz7KB0zG4V7FQNhIg0Qw
81NEF2okOiYr6q5MH3PKXiLMiAI2WnkoJWw030ezthY7r6K+HpObsVMq2b78Bh7zIQ+sdg83aWu0
JFILq/twkvJsBeawJdW67/K5WeHOCsCijYsNyrtbO+x/lIjnlTh0+egkbKrQesAjEYVMmaQH25ke
R92Mt1UKEG3sYKnKeIaf33VvJVqJAA4NFM/IrE+p/u42JHFF/0NGSBche0GGPzjMYwIRzO2uMaHF
rM8azF1t6WSC8/Suco16b1G43oGclCTHRv1bY7NYovkKswZXNFBu1c5npQDqQhW5jUwYEc4Wg/po
DfHB2TuaubVhlW48B5RoqU9Y9iAvCN476qiwJ90OkfrhKGcTEiU8xHlIfiCsgODZyiKEvZq19CeK
BPGqI+xb68ghgjmQSJIW5bVlaSmpJn5YghBFXcWIb0ZNTsSy6LiaFoCTtqOYkfjVz9ZR8aaF/gIa
LRLTW+QjsobF3oQcMVI3JANR7BOrbQ8wPPY4xgUbq0T5OUwQgqka9E7ooGuhqJs4CCCeml0h5n3Q
kX09Zln1LkeFXzGs9lOK+n8Ld/994c7UsZj4/xXurr/XU/5d/PgHN+/PD/0u2nkOrmFkDICE2Lpu
BTqVueFn0/7nf2geRt+BjjiUg9mHb5h/8RML/oDwZWBhhKOZG1A+/LNmZ3l/KH8aA2dwz/Z0T7f+
RzW7f9KL1/E00nWf0l0QmO7fXT2E3mFsEmfzQc44/nUEPuS1WQuxOc0mEKHlCI0Mir+zXkQe+hGE
OaUcf+VX4LYn9wdq3VcwaNA18dJ/JxX/N9skbo7uoXgOE4XL9Cl4/qOjQ5sHcUvVfDpoTccmGJFa
giW24e1wO7XQ5OyiBpPm7e2i3xsFbDBJ2eTf+F2oVvhHRXjujjLSsm3HtQ3T/JsifOs0ek9QNx6m
tkr2ej8h/CQHYgbJTQFrJB1orpF1Q3bp53sKgHXroIq70p71jH8xDwfwOsZ9CU4G9om9JtVdgBXL
3/L2zdZkuAYDCEws9vN/I2VvOs4//+tUdVGex//X5GYGfzch6TCE6yevBfvlAUbvnnsvl1vTsg55
GBXrdISE5RfJGayKvol0XBb0atW782uic5Wtll+GEUDGcq/nDGNEPa1XpoveDr93yBymNWsoHglg
H0YzJtxGh33dh6/cJAu1h/bsCX4GbfpviJMMB/K1CbICGasvoLmiY6I1Kz85JPi8reaD4RHbFCOi
z7qVTqupTEnxYmfK/ujOtC0T9wwj27mzjQV0Omwn8tkUNnFb1meUe/COE9n1iIoXsyKoixC9SaMH
LgxQao16Xb+JHHG0O3kfRdpFGyOJagXvyQuAfKZoKFA6PiLL5iGruXh0E+CO5PLNkyUqYk618foC
cSaiwXZG9dEJhhNBPRLnyGNBqOPdNXRaN73IoPB4D260qQYvO5O1s25sInEjiygCUu4h6QcGyPW3
Vv4SCS85xDH4lzy0QTaZ0a8gKtPjUKC7wioa782wewOn/FJSGkWVhs4SmpTwcoyXV1oAGC1I5duA
NtKqyJD9lB85oSmBsZ+h1ka9LXZu+Tiy3TYkzQqKyAayMCbqKGS4aFngmfNEEbVC+lw7EJMyqkrr
igwdwlCzvFTIW1KwzwENoR8qArYtYYAwa/OG6JsV+7e2jQlM1Ux72OTEYoO/BtEEuaZFNayR5k8g
yz5diTou0Ib1FGJJsIxSDZ2Ixb7e50cYDgDzHiobQpnvDc+Nm77BiL6RCGloQfZWA46zYB2vwwJ8
vgK1VjF0dg8YWo3C4QSbAO4AY7KOKPa4mJUhSjZa6fPoZG/LK1gEA7Ufht3o2PdTRZsHXbHu5lyu
m2zGEBwsQR/3NZw8rV6JoXm09WbYQDp50qIMsnqY73rRHzJblKgZiDUQ4nnnSYZ1Re7Fk9HVmOaP
pu2TMXegxnbs9bEHgnhVJ7vMD7azCZjJa2/Bq6PlBt96XeMbsiKpe0PciuAZWfTBcJFItMEW5UI/
IvM9An+CJNuzsViuIEq8aFWKCbQVkNYooKemtcPA7JNLptp9hjiFHNPBrocrKx1QsC3ytUaMPkQ0
XUkmDoLm3pBMS7WGk8SADHcIpFiLvaOAcbEJsSwUQIgAv8lLAxKSdLi/CfD27tVeffJtsbGzatuV
qmP0XoRkrI3wXFSAqazLfMNuHeLDhA+Tboo1G7jbOQnwQx15f7Ttphn3ac+Ru7Dyx02gTbf9nD+l
juGczMF6Nw0MWypqlruoKB/rmsxhP/yMOqgWYAYsmNDDk5gczMI1B0WxGUUQvZTbFN8FoLD03gT7
SlRfise2GNAFwz1jWwgsstEt2BA80aQ+m8VlGi91B7gjvI8dvg6o00LOxwIBnhbsKQJd/B+iYbVM
fhV7NaJ58zbSnoDafHQOLhO57V/VFXg1sCMeLq9O0D11Cg7sp2TQlraRHf2jDPK3CZwKIfm+tFKU
J0ypNOjRwEwUPDJimYhd2D6GNK51wwalwBKBLKO59Rk73SRBvEPS36S31MLaddqy/NoZQ3tpka5l
Yh6GeAtv5Kczxnf1yBwxoZPj2/zXY56CfTj4BnrWuVIoFCE5O5Oodsz59njI9kURwsWjjUoz/bVg
7rzWpR+33BTwM1D7ago3j/MQ/7AnIJhD9oZKgkS/hB8iSmFEjyenQ9euorPvyeQ+NX6F0iHLy9JN
WBtM5Eaju9lsEtQRGRo9HC4j+J4OMSjk6GXpIvPAbJbr0a+mhLWCVgzg9wiHbtCuXnIXD/yHnhTw
IupsNxjZL0qk4DcbFo8uHceVYYLy6I381nGgAPSJs20iKD1Ey+gVubDk601WBvjw9KCIySyv4Ggj
PzZstGLatIb5EVmQm+YkLtaq7+NswURg5yXXwHX6+siLLSJkg/3c5MbIqhAel44ZTizeSZT9QhNY
R28DeAMeErtybt5xKJMo6NSbqu/ul15kBUwrlNa+W3F2W9f+1qNciiIXzVmpDt5kwDztubiawO0D
2o3ZyKLDCosYL5eavo2QWAHLsHwz8yBf46+5q3v3VdB0KIE7yMarcY6ZelG4xkqfBKl5h/qcek0W
yB5F1YeIvQAzlByWRUJuD8k/vwAqPOfggQPuqdaqL+orNlrJk6t+eSplhhkEO0XxJllWldk1wP/w
oddpFafQ2FEBjFZas81Kd1gNpVo4gr7atfkMv4H0yCaFuGSgQWbYArxlmv6wQ97Ty+qx4d6GvlWv
vS6T24rd3ao1EQ9j6XNj/EXsTEkT4m4N0n2zrNiGzWQHwOtnGoOfQbEGeHECqLiwdhhIPPZcPfTN
4m2JA7SRfj/qLJO0CWKVJvO9QK9CaRV4wMyt8bmtWFTSzGLAN9mvTHav0vYuhQPlr2yvJlSyU4PZ
ZU6zX2J8MMsSBYkqfEM/jjnRkyp0vurLEXl7mzk5cPdFBM21k0xk5lwcBbi2mKhlo+6ZpUffkRvF
t55lSJPbrILckGusQrNOIF3VODWsR+xO1r+HBfc0MU3cdCsFF+PmfoYgRkL9pgKyGTCPyYZu0QIQ
Q9ck2HrpLZqzVNwtuCMM82iolNrDE0Y7IwMaSdMbCxhOItHusPHxXHvjfxF2ZsttI9m6fpUd53oj
AvNwIvYN50kSJVGyzRuEJVuYkZgTwNOfL+HuqI7qjrMvyiXTFAiSQOZa//oHx1kPQX2wMfBYRMZN
w4Wk9NcCmn/oZA8NFh+19oumhPlxzq1CHkm2J0nvXNk4Z/X2+C3KoTdXalk1Yt4bvCcmrKK6BxGr
XW3xi+Yj4wPQxnhmPeOzaHs921QFLlXCCNM1ETl4j1FfWQ6CmnQ8xSPT6uWWNTG9i1KnxlpZOV5E
HMz2pl+Rj5eqa7OQdrQiawoxB4qd9jtQ+FzWjwf8I5HthKrUXesziLhp5OM2srV3IfMvz2drdQKu
H5FoeCQEX/QbO6cK4k3DFjyV5veuOXjTXKx0L4KB1aJK15tpP6s6frTbXdHl5FCSU2pNvMlSRIe4
n46tyaqsOZ67yUj37ia8AQs+zyxmAR0mxnxpFj0JV2dkX3DBlG3x2fb9i1mjJKkTbnPL43NNnW8Q
5/3Bmh/N/ker1ts0NcjaE97aHqEs9PI96xFx1cNXmHPrzDaUFmvEus1nTYrN7qmj0MOMJf7y1esX
A5YFuHS5usSI3i2ufZPf07S8VtpHPiY1xLbgSaTLPipQJsc6getcIm52Z47mb0rBPqQ1INhpjEmH
0M1t0aNRTsjcsUd9FxlcqwBlOuRjSsRMKKEcq89gi02rbQqBtcBc/yzmCB6hj5qUO32p58RYXJcy
KDF/5LCl18tinBr+balBlkU8bdlcjVR/Di3cd/vMoO7JmrsZhUSa5V99374FTcEOZ3CLWKV/q4rk
OpbtPa3oasz94I2PY/xm4boXzZQZQcTuXCjr+bDNPpfa13OJ2Ak19nAL06yBGpxAEAGwi8uin+Rf
esV1rwruvM1+BLQ3OERQQsKzOSV98pUY2R2XU9ZLt3gmlwXLEHLq7ZMxNVeGszvRT+x/Pp02DpQV
cQSdvVIl6qyW/zkjP7NGlMZ+RLXhN6vRM36gcKK1aAYIP84dMgAg1uS+5kHG8JXPekjyOyo5hOHN
WrGJ7BZsSvq3PkGuWVqskR3prJNzX3bHmWwQGrj+EcD4VFOC01Ak3SZ1rrad3xPczlfCm39RoGC5
ydWcF+HNjHjL6r2PMr4EWCwh8OEbLWDcRy03lUi/Fr0MBsxbx85wy+cNGWoLCLD7B/mgCKgvDZqJ
URX/UeL8NMvffcIiQbDJuczNa7avtOz3cu3DmE/2SZgEcDl5Rk7sArXyeuipYsq+fS3q5sGDU7yq
spmiJfmu6gXGyjcQ55RPg3rYcjG+UZ8NaOADcXMj7K3hQ3T3DPnzevma5/gZvj5+GilkOgzArpHh
M//LSTNh7an78k5gsw4kh2mwVXn7NgnErmo/IRsbU2KwWKdfqkXagKmwoL3KmdVuuY7VPlzb9kGf
OK0C7Rf+v9dB+hdpPE/6SKRnSok0mf1vSs277br9riWUrHDyr84acFsc0Ik0qs+VMUI+lSJOy3dK
tPEFzyj7KLtLpRfJQ1VlsFL5ImxCrmp31g6aVv+wEuet0/2fcRA8khx1xRyEqsFQcnI3/1Wia9yn
XLm7p0xniamHWzK7uNbGctjbWFpw2+uqS0kE0zHS02a5MckLHOcAGYyHYzR0MzcIsBhXRaXCAIyW
dl2gOF8rUePSdKJQc4s4oMyjIDSq5D1zwu+emC49kmu86CgtTDd8c9kgV0So49STsUnOIVK2QiT7
mnwNUZtw/fDi6CsyvyDgoLcwNIiOkfVU5sHXgD8jDGe0VRk02uCD9KFuHw7cNX0U7saBaA+ct6EQ
q4gwKrGWgBkzkqRbNDM3u+Ni5lCOJFAb00+UhgiHuM6hkB3rIfVwdcC7yy+6V25GuDKKZdB5ajQ8
5nicCwEhSseIT3msgd2mPv7IgZcPp8xiJCivZR4LHecGn2gZzX38i83wd0qDNFF+V5GA/a2maMg/
13bhYdyUlCQM1cObpV56OYnQpFg5LFSX5cE+JLxU4K6wXQgP+ZAwHorcnY5hJGNtCyM6p4O+Znk9
/skT3KeFvbH8oRukauV+fPjroT9P8RduBwaT5Wn5JxyK+EXdTOiAlWVTPf7rYZan/PXkvw62kIQW
H8zlseWvy09/PUZqwT9PaXnwr+f89cS/Pfa3o5KpAVIFUvOPt4dQlCMOjmLk/vU6y+m1HlK6rkNS
vPzD8keI+DFOJwFqqDXteTl41gUkJ//1PrLglwiS8Yg8eDoZusD3zdUyUukKG7OUBs3BulFDe2uQ
YXtemEvL3yPPfe4rv96FakQbhK25lznxZF2JXXZ87zuv2/FZylPYRxWiCLyqMId0T71nYwbm+p17
4rxJBVQPLn/Udc6kM4LS40SWBnENxVcZZvO2bUdl+ZL6p+UnllPvlFREGI6QjB2jvXYYzOyI+zFP
WlOZpxhA5sTE8dlELI4bNR1m29SfmWIahjQcxwhJXsvwBpVngcF4QQJTjkO51NM99215akjGwDoX
H9bQLQ8iGA5hDDPYLUlDTGy4/V5gv+WaG/zqp206WaemwVYqSv2WeFQ8z8yq2DpugbotTZAH0Mof
AweTKl8nlqUm3mZCPUINAus2QOfYxY9OS85KXKJ/44M8ca9a3PQJBURL1zk4tzQbnqtBeHCUykfN
zyHyNgFuwWLrJW+RHuG022nYC/YpC5qPnoHUIiLutN2kqaA+eUlayL459lVtmF0rizwOAh1JTh1m
WhrMBE24fwRozT7JM9ETSv5nq4+uM55taLD7w9ybr9hPZ2cJd4uNzifUw/J/m5P96ZcemrVaI9JI
Fr+CFi9X8vU+62KPtfG4HWu8ODSn2mM2dXXS/rGtDKrgYrxE8US74rLwYvG5qXrbPzImeCg7uRla
QVOKZhXJx6/cmIaXtm2trYVsle4OW6GYU3a5IHz0qCI08uPoSJSzKQ65OF08jQVm7FxAaGwj71A0
CRL+ysgOBZHJnYt1lwMpDGzHKzdmE7+MhetStGT2WXcaf4W7VUI2bk94QYtTt0QY12UmtcD03YwH
NujBqpgT4GXut+RIBAQ5yghBwVhMj0OhGQcvJVpL1ljIKAUo9ly8HnTlemC+2A7nIOiYXA3WdByI
FGkhD+ugtyQdDXfDbkIQGDJ1g1czAYaW1MemHAxwW3mpOsvHVdfXEZfUh8rChKVwaTKrsPvFGdCv
GCHmW1Z1drJoUw6KZJ+EiElk7CMr2dt6DMNZ94lPajpOI90WSXYkzaK7pYEpHrPZuwwdBI6KCj8T
P8HjcFGzYRzpnXMMam9jDV2IG0D1SWt4QFx6t9kaibHzbzi4YaATZipvDQwxbXipGpuj1I2JRiXY
Uff9xwHsmgsIql3DYLeuk52pDwfHnTeeFPbOaVHo9I5x950cynpkP+ky3JWthtamZbzbWfKdzJMr
MMKbG/r73mKxcOP6KtzgoTC8WxgCiTR+SL2aPLWanG4kB37QuAKpuPhXaQIGFY5+2A5cq3YEyzIk
5moVMtxkIGc2qD9ymR4Mibxonix0I7X7iBkgk0w5cLcQObOJiKgaLDzo6o94Th8GwzprucvFAN3+
0Y7TfkeyofVoKJuyqNr7bXjBmIl1JiEvfNSe2wLv1L4CkG0jLtsQ0MZ4LEds0zsXuCpy5YzCRbI1
D8Ohqb1v0+jlTyYGuQqdK925RStc/y4CfJNU08Eg95KVoAgFwbZhkKBxgs2zmUP32lhVc6h7i0l7
fOuq4iFIR/wpSWRc1YHxJIfhYUplf8IrdW8lWbMG+OZGzcOVk/pHv422M1ytVS8hVPQow1vUqTPY
wjF22n2Y6fqlzNP4wZTTMcUpBbus7CqxN2XtNPqtcOPm/Ayz03nFjAKHTHfYhXF41bsAsCnK8203
ue+O7byNSnlP9yLaYav1mEqY8n2agiuV3CYYiBRNHAfZj7+fk/ZnOCO0Sm84wO1Z6m4JxoHDDPYn
wm8ewz3CeMxv3QDeW8Osca1TMAgoT+PaGrRg5cAuzESUbSILOkiBJRGjoHBCWABlgVFBGtIjFsz6
4gS5dDXcbB+GluldCdZo1xmbmO+Mz3kbf1rQx5NQPE7kgvv9tMJFL6+xtamNfJMZWHX4+V7W1Cp2
/5nGI9hELXD4LoILxK4P4qPBREAYgdaZlGgbsjWZkmHqYj5Uorp1rnHHa+upV+V72x3JSf8ImBA6
6pLGZHR3GXwtvnS4PGptuJEYfjVDcekqcojaH5imbUdPuyZV8+Tb1kNcZ7dJY9kIhHggS8IezI8Y
cQ1yveZQ6sa7jMxnz613EZJrx4omYC2nxsCDsryNk8exrc9ZGjEH6A/2AN9eJRA3cMpm8zsGn1cj
jy649T+ZLviB4wG0z8KES9chJC6ePT2/NBG1GiJs8umjNKtXs1HCu4oV/UI5geTei0XPhVC3v+IO
s0ricZs2zbsG86YAj8A26V19NepQiScPNSsbxuMs3g+p/x1LjTUdO7LfZvgR+u4nOrVbu7EDbEnG
0XvL+Tp6vBYm7iE5w00y3pww/nBa9xD4pNflDhOvOIFF7R0j4kIqDXYvGhAjwy7ateUDGDw6e0Mp
djhQd9TGO/oYgRsQSnO/3mZxtLHH6Cd4ysv0MkU5PaOOKzuIpx3ayuYt2sdz8KIVTChYlrp9nte0
qudZQ9Ip+eARir1Donhu/eJnOUcEZFx9QJ28bY5OWt+1FHdFK9Z+tqxkXSqgwPlkb86Ggdh9yh8s
zdk3D91I7IWG6WGT6hWMrOxldKbfYGLfKFU2dVV9NsnZT7kMCUelQSdZe4LCubWL8wjNl6gdcNH2
PM91uHMN9FxB5j8Tr3CHGBvTYctD39jWtsRVEAGpd7VJilj3tJKAosUl9AiKgPF5doHXFiokN7O0
z13qe9syf6SujjakF84bJwnv9Vj/rgg/djslkzcid6Mb27rQnPM46Ye0IrxHlJ2aMlWbzh8/2qz+
cFt2/dLmItQzRqwOoHJ1KYyR2DHmafGkUpYvYyu/4qEq9jBt18RQhtCjYahkTvRDalxrcjYYrFIe
jOQ4Sw2JGkHYmCD1Hfa9XowQ362Pmpe+WRP9UV2Ye/JzaC9iLJu0kZaqaPJ3W1re2TVAjlPtBYT7
mcQTa50iYHXcEYzWJBDNnuTJSI2XiSJJIS/o1m2c8EPawdhbC3KMDqlG6tiY2XtWv0/DCN+diOAu
wjJ+9CUW2OBL46oZYRYxQI1HvtLkKsT8gzREUhVK9vRqGi62LCD9sGPbpOIK8W0wuUZkWnzrA4DT
zHKdHRFP5A4Ct7G5PphwqTah7H9McbzrlYGvJ+C+zRAf1mWiveGtyGeS12/aMD24CQbdiPo80xvh
yzbNqpP9OTWdvcQ7vJjMJ4zvdcwHoPhIQQpYTA+N6c1XgNfuauMw61rhkn+rMTCThf9mg8lZ2Yc9
U19T67keqNRU0AtnRfIMbW4vQ/tgm9WPoX8yurXjGx/1zOSV/yZ4EdTr614qq2O5c53hVWf6vvIr
QtBw72XGCypWY6teONi4WfCdJYwrfo0gNfLO//xbgg+KTXlPxOuaXY7hc0EoDus3L+FyeHW0RNCJ
V8Z+iH82A8K3f/wqCQGsRpBF1FMCZlcj1EheTjjBQR2CFCwkLOF68vrtxOGo5NVfTavcWMnbPF/V
cSP85E3+r54c8hp97BMoaWSshJzVaJXvM05dSXbzxaZBsVmBnZEFuzPYkKrY3VT8DA1Lidc2y7/x
71XQQEHGkaWCeKsep0g16n7bpAAW+oc8NEJbWVa8/J8InANdBXScfaNxMRIQG/D76imV4e3Uz+p2
DDhOSpJfM7QHS2DFQFrXE+vQ2gCxGzr9S7142U0ZI0pg3kQ+V8SKWBYOIvwGZqHEoayHIgDCKblx
9nBmV+oZ6vWquDrFOMuqc3XaOt8iObxbSXBQL16hs13eAINrKxuPzJJHrNLU4dR5qZfV1Nsp8XNW
751j1M4+ottSvx37+lPDJNtAA6z+uZHhWn086u2pj/CfbzXgrFCmYx9H1s1MM2FRwTFYEyPc6HzY
EaqxKnisZQI2edja8rN6jmDer7sfOm0LqSInnae22Z+nw97c60m4DjlcFoRY13Q4l1O0d4zxYRPz
EDHZaxzucUnjfXbJZu7pUHR8AIz8Ux1K18CuDc4G0H1qmg+JglEdUj0nEKTTP6lnqHMqxe/48Z8n
FfGgOuFIOEf1UrzEgyTGt6R5RqW1vJw6nCthiYpHi/RSWpQXDDmINaZ6SbduKS5F8x2TAPjZJc4Y
JsBiE82nDgfbDS6VK9IEcU42mXREVvLlUWxb3FWp1JAya261j5Ems91P12WAT/LHF9vtTRu5XAun
3s1xcYtSMzjrxJj2TMxNiZ+pm+pcSyruveRS9OPuIQ3DcQ8d4asK2sM4Ms2esVzDcDIkANGpiQA2
oIekpCP9TAH02GzMZ7qFD2XrxMDde1poEHbNhToUj2ySgGVqKGLXN1tgcWoWXkuM/SRo5NvyWM6H
2CzioxVh2zqUt3D2Yet0Bn2TJLClzU+tGJ7Vf0VQm9tK0cQUFayFNLQ4EQ07w2uZYLGJ4Pcff+nh
IHaJ96mR3bBunOlbF8KV7Rwgaj0B+cZBfutY0A2sxnuz5vSHVXo+nsDNOqdhkGThDtV9crrXLKIe
mh1AdhdHpY01sWfYA22cfvTG0jlOasMijFGtKKCUyjwQ6wj9tsDdvg2aromE1KxNUxQXTc0rsbHn
0y4YmDQE0pqJdZg0OzkEjSDiFfNS1wIUnorp2vXI5lLCxaKcwtZVIzMdR4V1W2afNsZ2WyRgRDhJ
zr/8LchqJJAp/wF/gmz5joqJ4f5RNsZBLxggmYmerXVka131rayMkmCuDCedCrMey97NBoOWzu/F
2u711wqPPBTj+T0UENjnuvRXakhBNgqUaYteZxlOUjsfSg/soIwBuk14fcTSWfs5xKCJRM51GgCq
THJCfCPKnTkOZ71CMIi3wblRxqCTTBQhmmGmY+KUrSD8/FgITnNhXgmoYisdb4Cc+zrBwB9/TbBs
Q42hpQHvLRevUUiRulzovodTXV+62CFAw7XHsIf6TJCMNyT7smXoVxZVS4XF3LlXl3yleS79uJNC
sb64k2MdJ41vtceCWuJGyzyExC5nkg+E32wYqzhPMMgDob3P4fhJMqixTYJ0t7x0PcK/cDMtwcFZ
Re/aOFGS3gP/q8ZlyIZEQpj14y9aQdVXKv9ZblZobooOVpYP6ZzIDf7E54KwN7Av9z0ffQwYJMBp
nzu7IaBumRP8bMW0TyZ+00udtaNTUcEIu1mKmSFZo4mV6kbNWJgMe0jht6IEao6lp61MjE+gamMF
SiZOz3ebfCNb1V/VoBvu2My70ojLvRw/qThVtNJk7uE0nLt2XoWj+V03GE7EMsdbl+nKNGI03Mvy
asXik3l3jNzKDLb42Z36sL72bXzBavXLzx+CgNKozht7PWmgzupeCHuuba0Y3+C69OvKZQ0wMndl
DjQRht5dAuNoROCEYwx7C2tAApiYM/8Zp6qB4sKSKgTnQ5G3bufk7krrwaDe93IoIp2kPMJPLIVC
diyAbeIgJqRPTY9tVzLqwjswzZNTT8yiGhctQ4MmZy5H+XHHS4zhr2IuqL/ptrg6s/NSwCBk2MPg
hhu4r8zHrrfeyYd5SEuNOBVxzwZxGdx6y3aw01OXmY/ssx0RhJdZ9CXqrF0WXke9B8D1yVeY4cWV
FlWZehHJJBodwbe8Evc2d14z0v1oRall1NxdMizDghZ0iBu4cLnMciJWw0L/reZnCzFnHliHedEz
fnv6CqwYd8GQOS09mh1nGz+50HuAIqk+d4zA36zBP9dpdjcNwn0rrgWEnuQrkWnVMtTGm8nb5ZJ0
RFI44q7XCeFlw+/moL+0HR2oPn6Lo/YHTr50mANMniR2GlxR4chAQrkZMxhRyTtsRsJ5ehXAmsaY
ibsRxEqEEb8giKF9SI0SZVqw1yKc16jAMeFs5EH2OfEHOIVeyLncVY55IVjwZWb0DXTIBeIOvAl8
2JjEE93IOtpssRRst76wkJQESK/6CSvXfsS2GqaHSIm5DVySM4VzT13zs+rbDz1lhmzN1AAl1Pdk
4CsIkEfgUWvggrGMGWv0YCT1NJDqBkkoL/VvlDWEv2NsvlqumL6he7B7f+cxkyoYzjVR+56NwT51
+OQaj5m2132VqX/7Q56S7c+y+tLkcyKOaILOWa54sWrklyfuw2xiUaFona1iembEA3UJNtlxNUCo
IXEbCX15VxM7HJpg4DC82U5T8qWGgq5fvbemfM3wrOtUvzGQHY6+hK4yqdxnrpuXstFWumZTuKrZ
WQ9LpBLB94aoeTmyAImU2WcdxCzCOEBvhjzd/wtB/SpyJkHlfxGKcGVO1LX/838sCOd/IzQbLt4u
JtRqz7fgnfPvnz9fkjLi2cZ/NyY3GhxY9OkVHApM6tVQlMmv76flhh30FUNSvuAWGNHGCTLFAHTh
LqQ9H1JJ1tNCDdSVBe3Ixq64SjUqn41oxFVTTEYvoiwi5PW4/M0JR3W553c+E/SBkbs34859wLRJ
7SanNO/p3wbGkYEa4NXoMmlAX2bcRP4XQrTz73TyP2/b8jBK8LxAfTD/8sahcYmClM/uQJt2IOLs
cZyNh8CDPKqxNWPkjlHPl8DYfGMajrOqfQNfa7SJBKil3BBKrGFplCsC/t2kaD4xTAByftMvipCf
GHVQgM3Bh18rn1h/h7MH42K1iwKwofjQzgSlWUczLl6HJuRGgIIcasmXKptidZ1mig80Wnwff7j2
iuBQlkqEU09XqqwfsmHFVitc4Zq0RPFw9PU6OZDGW/2uk/mp0XL7f/nQrOA/XC28UdNy8dJmuPu3
D833/MwbNOxHtMSCAIev58yM0lMl0TLLHZvXzmQstpApF3oEU5ejsIHj1NZCw3LxREBKoaO9EVzx
GBHHsZBjZknpNc8sHp47Cdq4/Jx1LZ+cyyUU6/EzMOmPP2w223obTOa4My2SIjdEMjkQk/7cDSOb
anxsxC6KAaXVHfj/v1m8f79mLIdFAxWGD5Px3yQIyIQzM0iiFp/21tyRZKaFpCB5MdtEgQM0xAz8
QRWZXjdTMEGfaGJF0tOUOW1SKBK4YpOHU/jkVGQZ1d6Wxe8wuyx1xXBsKyiWS8Ew1tPzCNOAlD0a
Cbu4Tz6fTBkEtxKzobVnALfAgWD90c5hIZkR4buyUIecFDdfXG6+8kqPSBhtt9ITeBP4MKnSEYYH
CkkSRw/pPC08pFTaSkVZHV0feZ2r9jYb94+9k9hHoYhYfjRUayNnDGQBHyW04Puggf2Z3fUQ7lE0
vWVQE2avddEDsLsyrqooyLMaPjnfuJkGG3jcAGD2sYaJ9UeF9Dn+3+i3+A/LF0r5f1/APMtEtGIh
zMCOQP+bLMTpNavKJ8IhUlGwQlKs7js/HTemDWenlJj7uBY+MR5bad2fXLcm12GIv9iTqx5is9lF
b5O6+HBKgCpcl+c4KB58J3LXmuCXtKT8hhgLcIH51Z9FqTWOttuv2qFOtxi2/NTl/MtLojvcsx35
nTczyL/8jIWj0F4BPthQG0JnFKssawi0Iq3tIbX7+1xgtjHVId8Hlh+Kx2mHYEPaECeYredb3Fvf
VBqLcvyVT4E3bru5O2s1IXfZYGLPVjrn0pDO2YHummVWcWgYk8Qc+jIUI4rSoeGR0jiGEqvKon5q
werIiMgJSqBAULEbOmxyuLObSgI35lgWs7Qh3hB3xcH3ahewkwVPMcMWOpvVwUB3rF+KENsQ7rBw
etwm/8qDaNf5rE2OTRW4MKmWfzcp5KxGe9aH6KtECq+lFtnd7a+loIyK6upqTDCbsifcQN0ZirjV
eM5tDpuL6oujKvnupc0xEOEbK+VdtaZ00SSQKmwozrvvMnC+hySBZU4PpXfAsBlTjD0w5KWeqbgC
jRphFgO+uOKHIgZR8ROCREweHMYvexifyZE8m3pMAmIKhz6xqMLn4NdURu84vB8WpmoX/xRR/6GZ
6ljElKwDG/dpJBG4Poy0m9jhZlwpc8zETiddXsvoRJO6vDSud8s0GLyK1aUqzpagCEUGIbIRiN7P
46MfYUyh/+G39arvKAduOr3o6SOb+pDAIfUBETxkw0hGxN2OGTtluGPYJadrtoVyojbh3tvVrTfg
89ctOQiqFaaS3bYQI3dtbz37ofi+WGR7My+ud/V7Upvflxs8bircqcvxOU4HGABVhACmNq9VOqLz
b+jxW4CHiIle4jfflOsimkYWG/qelSPTvUNP7msNpVxB+WcEtEWGp7+MtXipEnGdlG6iY5Tc0R4H
LZu/HuZyk9jhTQM834SGsW4srKmXtrvTAE4GAyhgprw3FP1RaPxiOh7jRF766CdIv6Ytl20cnw2j
YfdgZpRb/rlyYfinnZWcGz5keyaFICrL71j3b2sfIVsmGVwzGX/rM2Gce+hpDq6DUmbJNTXlkQgE
eRAmCV++VxAkNA/hDkEakEWPkWM5sJ/ogbO35/jq0FsetczNN1WIg7Pvywv6+Q8nm8zXbAZLzgZ8
BdGCzYhYOu/Nj2uWo6bQEQaAOCXwPXV0tI1XKcdnDFmTLrF3Zdyaa2laA4FkAUHnCCv6Pt+7HaEf
o0tknCAqB5S0o1O1Gdx1itgDSbM8eLgULcQgFUo3EQPON7EdVRIVrLKTlVUkw2tYYM1YYDWjbuH0
NOP+p4/7eMAYBr+p4xIwOwfzQ1za2RYJzFXrDdJTbDLtijnbzzYuvCrmcqoJRHTqaCed9ms0edTR
wBiEaVinJRbb89p//MTY0MgwQtFM/Xk2XHMHfe1Q6Za5iV3r5gZiPgXdu6wTF3wJKoqcaqeggufH
jmFQTy6UiLMRviIWoqbXnKE8jIc6nLVz4qXeqZm/lr+06pHlJxR1DEFxE+bTm9It+7gDAdB/mCGv
H2zbC85hP6d7v7S+JXWQXcaIaFmL7AxMExxGUxPW9a146Ol/MCyaEYh76SFPcwPlCDa6SV4X51wr
tbUYkmoNjOic48G8QqJz9stZLmdheS1vw2q/RAiHJcQrBPIDLqXSRyyNaxpLhrScfeEPezOaYhLW
SYHq6uxCgFewdhJeThcEl+l6d8DVkJuK4eHWMuDxtjAEz37xXvfQ60wnOmZe456R4JPhYQj4dCOW
RIjNnm1ygA/S8feeAaSSUXcyaBnfg1TfzclE3oD5y5JphiDbbM523TXnMTY+a8jpu2IU/TmuiI2B
IRPthDttsxE/Nc8uGeaAEp6laWPOGjE2ZC1+DSP/nfCkBJGdDp0lRHREniwC7xIsHbe96dnppsey
5XaJA+NqarQWICbwB8l+PuBOX87GyceGjhPo56gEGAqNPSSnYd8SRBj1U7fXC5cuuSZODrcqHFf6
EM+AmSHKOp2MK3n0mBWOYXpMRQj3GOUCGKGyZ6EtzBCZnHzlXwgZ08Ppn2NEUHkPElnG2lSmm3kS
k8yu5qRKo0IzluB5zTCuNU4LAzhrUaII0cHM0sp100bA6l58WCRchCmDAGfDV+TC14EvdllWLaT2
cgO9+lceu292QbaPqi6KYRIb5mT7xfU66trvQwTb0WfcB5M7v/sTyxTOi+RacjYOKb/QSvDSDLcL
NTofSSeKEVRNjtjJJvsg8PG80LPJaXXXOFTRgwHiCxPRmnS1R/hRu+UsF8K0gojmsLjiUQCp8WTE
xqOB+zs3abueiWQjsfG21EnNxPYho2Ifp9Ct8jDAe6KnOwOmMQC816S2Pqvtc+GQI36B1d+w9vMu
VELNyxyC/hZtdifWnK0M2jllenOb6+Ku+LCKfe5aMNARNjFKHDctkoAEEWQoZnIqQM1lNG3Y9Sml
XY5USag5Ir+0mGGCdCDFyZjDVTXK/vyUgiuu+p7X6aA+ZzhwEFBS01rxyCKSmaNKX90Xbv8Q07l7
ylcLKmqRyb3Ry9vcYdtaFti2Jlb80ORS7PR2t2i2FoLw2CAjaJRj/gDPfuspn2yIlF9WFcEpacE5
C4v+th5nf5W4xcnoUL6mQmlQA/MwavVjowe3yJmZVZpXulu0Ia68OTB3izz5muuce5URVK/dshHE
wXXRDjTTffBhqHQ6niNTfa09+1BOLkIT57A00J5iG/et9wRb4kkWrbUbWlhcndfgaabQNKUHDDRC
QJrrEp2ArwmSCKyrenFqsfmYc+s1V4BmpdQ1+PcEK70OzjLuKVqsi2PCm6LTH1qUL/w/kWCVk1eG
Kwah61Svs10dgqKZ48kKrYyBDCqqKPw9xJK6WF0Rc2yBRVJGrlKTIA41VF3AljGkP/GG/JsXdPs0
ab4jTTtGzFfQFWeSiCmJkoiTbo9FD13FHqmeyoi6yEUwYPUzhodFcW81bdfm2rflBSInhNDD+mCV
Y7dKnfamRDs26wOrbf1N1Z4LfhDaVCK1E21Ufd7WzWvG6BqRDLUvQR/bNKWtjzVxISivwmvYe8kn
67HWuofEgwVNKEm2xB7pUQKplvktfvsUmHqFcCZ9xFcbfJxTU6kN0iEVORq/6QaYDq67qIQlX0/k
JCY8BJ5ogD7jd+0Rn6f4/FKJwAqhviH3tz8EYju4SXDplBQ1UVKkULc4NZs53dIiahwi8OIHf4h+
adGDQHMOWv2mW+FXpc0ZvMlsL5DvbEZPUJPL+SpLzjWc0ojpkdet7UE85cxbWX2Quozkk2nRB5ad
yHmpUtmwt+7kEdVa3w9iCn7oRfFlmIgF1H3bGfGz62PM2VW/szA7GgoAKUB+0fXqx2xqfg0gp5Y6
x5H6t/J6MomCueMUiQ5JS7qPgkjG09xUx8IyoYu5tk6jcZAat04Q2s5G0+QmHizEjX1t750Ytq41
pl8LIuLDdIi0sCUIqIg3NkP35WEtnoh/MV4xNP7pj8EjGNRW1UvxgB3x4BNhoqCqRTokonvp2Cgk
Mb4D1COTntbrz1oW8UVLkd6DMfvpRzG2qW4NGl2hpO7LTeiFBB8auymmk4ckznLYopsgjmi0JEW1
ta9ET4OjNHetBqVxqL2dEq2ofly1JM5Ee01NxotkBL7An5kEyVuLvj61fpJDiGBQKTyW/qiK2bUJ
50E80+Urbwhui3BqUWAY6qKqyXYvTahJyKkXAG7BrU1VNXstopROor7BUAFeaYTkl8KvUDizLbFQ
tLhRM4DIQz8SkDwSyL4MABZ9jv7/2DuPJbl1Nk3fy+z5B71ZzKbS2/J2wyipJHoHEnRXPw9Yp+Oo
T3fPH7OfTYZUyWQyQQL4zGvgOd6EoL+QMgNKq7IOGx3upN0OuGi6uJioyL43NBvu870bXOXc7YrK
RNMG7MkhaQ3AWK5PFyfJj8kUl2wtz9JW8tTOKbWjg2GbzspqvXybuih02QD/Ielq1352H7q6DJFW
pBapdTiCtdbPSa2yGTno0Ank4gXAc/I1+GRuzSRCNBbR6hhIq5643gbPUbPjLi6MWB2Dg3VRBhvo
tGNutCujJNEvBrK95RLslBV3CJt3O9bhp2Oboo32bTuW7K6sSGlBstigPsNAsca1BAcZlqO4M94Z
kwEAA9aFnIPyYNW6h+wtRCLIGseFIDpEiOBIUqNuDdVTK2+XBueS5Jo9vD3LO0sto89O9V0U1bvV
aduomq/twERdWLehR7/SaUaUaH7g9/gUaO247mwIasmIH2Gq4+acuV+I3FvbrvDOdakMvTwK+TVK
TIcq/GHj/obMkAnTN9wvMh2T1KaLab/kkYOs1YD/5lLxwe0Fzl/rl2dq00c8FhHJYQkV0/C7QtNo
63gZkw5B2jy/SxNQQj5RU6UohgtneWGexHNzYEV7CuzmfWm5Tcj9rv1uese745zq831fzPi++UQc
bZAplEK5boL0fSlbLSXnKJY/0OS+HcFtD5X31DXji52XuAW7T0PYX0Tl7HyVv0pKFaDG4GwpXYcw
Qn+5UCwv1W52G8iyXPyST2o6eg2Dhtt4XGWUfJIKwDm+LC373bLzpbW4ayXdY7qZW8VAXGZXZk1b
u2lPfmkCXcqe7YifUqXNIZBg6MIOUxOiuaZjeV6mXKE6MktTQzWKZP/Dwy2bCrje7PLpBcUnuJg8
XFZ6lzj6VymZl5oWb3E1YB0vUDtQlWPfA+uqB8A+1JbsZ9EPDb/EpYX53ZI2xHADJMpVnCg5a+dQ
cx6XTu9yD4Fa0KtPKToLmvkCK07pKfNt74lGEzuLipEqpTMnfehy4K8P41ikWHDHv1F8+9Xb/VsX
DveUw2g4ZBGmgvvEZXrUFDCWp0ETSb1Z5sVSQ9BosNDy4YTUJ3eT7j2omBnQZrZeOhdLA6tzPpFz
f1y4RAHU5hsNUKMzp+169KOJQuL8Eo8akIYw3pbEw9QeuVZUqyDC5w4WegpHkVGCanIULTAghT3A
4FBIRMZAFVVHFJvUA1lLcmcVS0sLPQVy0IMmyjs8MJgjLLxGzuKLiy8UKg3EA2hvAqFxb6kdzwfy
CZU7v1PxmFWN6wLpGsUXRBtC1b5UpGUQei6jnMb260Dc6Y8UfBaKl/HszS7uAplOX7LV2MUwYCba
MUJ5mmyE4+j1JTH4lLm51j26UOpcjurqzjWd1FQ0TyT+v0sNSjSOrEefO79aiMXK61Kt+pTtdnmb
7JYa0AjqZKk3j5EB4JSehOq6gD9zVzrRHh3cepvCPWyGbt6qFiZQM3pePrelEHfQm99aktu5CZ6h
PtC4oJYBot68ZHn8tsyhxjCGrTcKCCtetYmqaeN3MEyURo2ixLkjwvT42t8tRFpfEfAVm9fTvnKK
FDeDGezglhBmqJnp9/kHhSN9Jg9eVgpJQ9uYxg3G3h8jntIMxsvS4pgLRAlq93HCJwGpZ7TUR5u9
J/Su8HI+SlLqm4DSBfoMtJfK/LfllR9JMdwlwQTdMjKW/rft4WME9njhT2o+0a1Zs3MWLQKaSkyg
wPhxW487lMIKVMhwLmVUsAgGeKKqUypsoUeWrHHIxAia9UTFc4mSQrAK6K+KgbjARhyr2OZ2Ssm4
oakNfAq2pra3vGrlwgralElI2TjlqVUTi7bP0RntezOiX6Zr07C1ITsPtb23our3AhgAYk/PtOzW
gxV16w8hNKR9SdSSWRKgRO4HXJi9GjJWujc9mNDYzSGX8nTabXEXe0THqvmtVr0UkXnQ/iXJUWTd
DGP+pWqQgySGXBjc7B8vEVo6KDnwXPsZ1GAdro+K02tKvxKe6Iw43OAq72L1E+J+pOxdzjdNFbvg
wh+XDsbiwzr6+JkqzRGlR80eCfq3i/YVmgBZrctV5pgfCLPSFGdeJRX1dD+aH0aNxlmDehHvoy1A
GlKb8FWjVnMBA8NpsbG0JoXA7sJoHqbcbch4Sf4ktyWo4cdKhwYaRGIeiyVYgQl1V5Y+PNr4txpR
9W2xJcjIFKOjNfXvmnSBnTPdM5wEnOxcUkGeHbzOljK/TmKqvHaLL5knFxU5zRkhGrHtNk8TWMUl
zw5tlRfdoAwTwhEtjGHACewVgT8EUSh0uCqQcEzbQL9jPi1rRqt46WkKoCmDP4klmnUKxbilLL7h
ckn0aKZ/0+KJbEbpkTr71HINFJaES5m0GudpRbSRQakg28WLSSlfUCaivaMYDoXofuk0PDRkTFYm
Gu2i+A10lOJu6B2kEVBPIQOzFeHW6fo1WLIUDkiGuXzd/8SQc6ce92VNzNKEr5PpdumHuDqs/9yj
pUQItoSZeuwD5Xd++hUUCFmcUzuOV75fhkd6mquh0Vw8ijVcydgO/cTZkkddF6kCQ5Hi44kqb+VA
liqIIZf5E1seBA7KvPgKFtZGzNFZxV62Rz+0jubriBQknmICFJ/3jJlADYz7eSkmLHUMrZ0ikEDm
4yKOIfIJtG3WgvaED9RnLKN+EJNDW94xzqt7K+bJmdlsXNOPtu3TbLN1ZxnMrMKX0DV+TzYCSJkG
9bRxnEdl035TavN+VJ55ZcnGrge9sa2yvVQyL4VXXTS8PiDKTJ/+8GthqYdNBrwkYMwltRqfJNWp
k3MMU9f3e7aCGV5XMJgNxnXJ746M6AY/gFXes8BXIWXImHXIChu2azwA0WqNDUkfrVyr7rvuUX3s
1VY31C8dS7KqrBQV9Rij3jdkRh62ywo8/HtJoLu5fbQs+dIPo70yuT9Zlic4xjOVQ9olGl3bAevZ
cUAgn7rqTTuQYHhu9iurq8OU64SA+JLZnoL6qkI96LL3KSk+zZglgu5cj1m8zloHZMv0AGdokHSS
ZmPXALmG3D0loT4BqbPvC4X4yIf+2ghsFCYzudo+GCwxg4MrFHiqjgjeHWYlxdlNz9YSTa59kyuf
jYYq6VoPwvUCuehcn8zTic4uQcqqCViPw/mXR2ALNgfWS+mVJQpdRKP6XLwVDWwMR6ACJDzON6bO
enFDJojcLOCh2AVLN0Wkp23IooRR1NvoWAuKoTX6z7TDSwR7mJUnPiyThqwDJHeldnLVE1uUdxKX
BkjjoGyp2dpvDUf0pYDCrW6ISl4XcZUkay5Imz+qfbMBg07hXp5QqIJGrlL4lO6QZzDN2yj/WcnX
ZQld1rMy/UhckgKrBktpv+ZBsguRAiXUwvZ5FOLi0XvdkuZ/aLGzMYr6Pm5+9b78rBv66n7KPctN
QrYEVN1q9CBgWtm5tRU4iYVmkQohGK9xK11Rf/1Q2V0ZBXs/wZsDoI5VuhR5ol0zn80+VvIALfUa
8Mtbuw5OmhbuCiP7sYhyFBorXKFK03AIboQCfUSh/xR0RGChRQSGg8FaVb88RAEWTMcwx8fBT95A
HFLcG2+WMmdNq2cFn3AX9F6yX4ShFqTX0NygWN1Qz2N2qOZf5gKi9aPsF5AnIqNQ4urYZL8WYSHH
ZUcJKpySYutVpvavtM2flYCR2jb1CjfVoBJfftVeAFF+Le060H67qa1fZ584CNWdGm0XpdtA+Uxh
hvoOtCXmIl+xmnyiq56gaB6WBrDh0bGjQHNjB8EdWoC3IXC/DaQMltoIzHsXPqr0aRwJ77FeA5+q
6Ga9pxSsiA4LBfGTdnFxs8BczaX2aykOm66iE4895Sm5okMCkNXhvhstSPhS+GCslbhOH4GToT8H
qUhue8Bvq+UhpTHar5zeXRUtjrw04h9kDHpWjT4PN7geGpBFV58pE54VVgn2wn6J/ZbcrdKuCbLA
s09PM3fx0ob3Cf9LAHwEmI3c6A0Q3WQ32tmuS91Xw2RJBm36I1aQ2tgQm6A1aZESh1jCf/DJaY9J
X792ht+sae+sAre7gjUDCK+kxFSWho5+toXvh+FB8q5qvgiHIx2gUfxU5fWqfcJpoPgGsnZKaWxp
o0ppfjl2Wa6l85U7I4xCJSehMhtVHU3YAcsWPQZr9KAlkrLlvO0p+qyCgthAQ9Lev52kfomrGaiA
RX5mOw3S2ATwXul9qgmRFkDTTHg1KopeAHC4ASDVNifvzW0qSCgK9UNjFQF08lbbu6LAdnPE7tM3
2vtFvyub2a5R7gU375MBIuPOGmluXKDhbWXFzOVQ25YTxGmTltWqxmTTMN0nVR2fK++r1MSnUrRS
OSONj2c4Lfsmb+6UpkiVOGcUbvcUkYkZR5vuafCIbOkbLEJ4mKzkLHesK3fFrD8t2oe5uvxAO4+6
pm+aDA5xq9ToUBIpdqEFTLc9UcT8XKosxsjKEbcziah4rqjzQzxNgAEm1loN4TRnNZfcP/hqTlZV
iPWZBwiGVMvKyxfcMFVbYIFQqsRzmbmzUtdTOdhSe6JGcbSIXnK7+Gmp+qkaZb+eL0XtH72adt3s
/iyGBpoMEF29+D0ptTjP/jKT8V7dHstxs21Me5PlnmaAy3PI3dAoMtGzwSx4lNxTu3mAwseGThtP
vW0Soo2wNG4aFVmpYV4iYlVOX/Lr0WPSL2pF6ugJdTjQ4oTMSwbYIa8A8zg7TWqhUDs4nKOsQ3lP
jikgCazl5ISJHAxelkJt4xTkw2QNH/CS3x1ln6AJl4AbnRpGYlahtq/K92hd3rqYfS8oz1mCuBaN
/7DsJD0oH+SOdEJ5+vtpTSTCI/ruIlhYzMXRDiM021ii5CUr5btaa5a93wnnqwXwaANO1J62SopN
Ase5MaPkd4gOxo2jJyejRtswKes3fN4my3laFKRU0Ota80deBicYeEp+EGepOYpeu6vexu+1Zn3V
9/YWL2xnLWpuqIoqls1G82GDTtMWSCS20ISqqnphXlvEEm7svj+k5XCAJnULRP+lxRr1Bnb9Uzk8
xAWdZCgRT41pWjQS8ZImsFniWxyptVWBG1LrPFeiGb6rcYZBMcBxYDaakfWNgvz/Ysb/s5ix4wSA
+/5nE9LVJ4kS6LTk80814+9P/SVmbBj2v/CYMjyggLbyIEVO+C8xY/qA/7J1Rw/AVapSqgcq6z8c
SM1/6YZvwmzTTRCnpm79rWZs/suxkPalJu37SP0Gxv+LmrH5D7CizmUZpuH6rmehn27aShD3D4Rn
N1tV3Ug5Xnmag41R6du6G+1zr1MDwMG7f6YIUB6knWAAnzgI3Qmw0kaX1EgOyUewRMUTCq8/owIA
+RjE29AqrwmCaE2MRpJZ3hZ6oB1De/pINB9mj8j7wxjYe/prz4Pvj7dlOo23Qee72z9uxH8DenPw
aP0Ts6t+mI1+r+cxhRHzdRVM8Y8fhulonQXAn6+RaRW7Ad692dk/Z1s4+xj7hXPlefHaACG4A16M
EIFs0aYcRuNax/YvEGX1KRh79Mbq8YL8Wbm3pNZtfbN3L4L0kmatvPMSzEkDe8CYTHHuEQvIL6Ef
EjqBtoRZ+VB50njyikqsCAfArKR1jxJZ2e1cvfzdVXCOhGoBTHa30RA9QEykTE+WHFKF65REpq2H
X3cWbdzRCE9WPNyFmuav27C3nuXIoh+AkD/FG6fUokM5+dqjO9fWvlQqllGEiur/fUzdf0hfL2Pq
emiwmgHdBd/8h7CznXix7wZTd43mqdv2MsZusrflJmKlf8JinDxgno4alggnK4FEiP/6R1cNX74d
tbsEPO6p7eptDt0fkzpp7buqk5vS7RUNaydGQa3WzbMHIxJ0d1zzmTSmuRGh8xbhWHnsc5f4u+7L
U8SyH9n+XLIDonCQ6MMTkVikSGCPYx6X7k2eRbSf4tq48cyiutqjEe8aJxRrJp1B7uXnt1jhQdXt
u3TdGGxUkzkYTxYeObSm7vzYLV6myFn3HojEzqlRPjGq26mXbMAJyi3T3MH2ch4yeDT7NO6KF7O7
Ng6yXZaVPyaFOxz/fulZ54/TlCb/Bmls/NfJ69mW7vGUu8xhy1Rz4I9n3Ju0aICu215L50cGeu/k
Y4/J0KXaXsSE/mloJidEE9zL2NvJLhPxxg3LTWPGp64RKUY2zlV2tn5OYGjACd8F3Tpo8KD4N8/N
P6YiDD7PQIE9MFljeFGP1R+X6ehjZCO2WF51U2uPKFBdSrdwNk48JGtECYJ/83WmQrN+o/gPX//7
fzlk+0DVdRJtFBWMAJ34//x9Nc//3Ii4uq5bzYhvNeNX02Vk3JpJMohv+5VIgIa0NQePDROKFKtd
u4GsiPEIaqStP6AhMAXRS2fpxUEfiEYb70faAG/rEkQQ4xzIkgiRtwj1ctNSwLtUM7ZetakMe/XQ
vfyb8fsHpJofxFwzqY0hpuOq3eQ//yDPs5I4Kovk6tjWh5eD6vNiHv7RNwTLVdSsIjfTUR12+k3b
19rZYiU6CYR26B02DwnBwLrX401n8CEsG3YDwjl3y0tmB78MAs6DlTAFJ0OVXZF8PI1z2a3aWGxN
KVjZ4alQ7Z2JMqTNU9UMxwZoigJkG1j7WZA/ksbetsLLr7qH8lU4p95rUMAGjOPjZITx1UilR+0z
9+W6gIwSzC1LQN1u6RqRWTrZeEFoD45roG/IlEccoqg/ImL/u2v1+KoJmC4hG+oa30Hj7PvKBGNC
gz9y8/YEfAz1Dbsrv33X/0fgtPNfHySfLhSwPKifNhuJmn9/PLi6K53ScULtMmHcCI0MxxNngCMq
3oZYY+Ht4RUNwkfzLZ6+MsNPf1mFAUKqGj6bjJqUyGz3NtZSWv7IA+w60wsf0oleTqKO7TH4phPz
JWV2Ra71MJpoeKeVr/jsU3yL8OV0h28unnBOzkpUuvanbeD/EtQPduM761y0wWbqZ29lwnZIkSA5
z9ks10B4tQNGGI+DmdnotTT2Pp594KINOZHm6M22JCnaY3q3wZlz2MNdoTjloqsQOR2qAuK9z8Ya
7EMtXmzvXpjt+Oq3TofS8r+xKzCDf7IFdM+yYUp40CQCA7alR6Dz5xC7wk90gb/QpStClE6M3DgF
vjROOgK31LcTY5fPrr9f3lheqKij3KSpY4SmTc32788Yofaznmvxx5/+OMTxUiQzlpP/fba+xV2m
96aaZps67/J2mKf/8c/vI2csTBE08O01T4qFsh5XqQ0C61gz3/7xweWN769cLjAu9HAbIDjy/Tf8
HriCv798CjJuRuhJ/dDG3fq//U1/H/3XeY0vbKCm4/c1qFFY/vWPn/V9Tcs7318q6+I2NdaghuUO
nVj9hP/xXx9FRN/Xvkd+eWd5mZbhX/5pM2Wz5hqzx++M3pg3YRudNSs8JYYZ7IE8V61Euoilrw9G
a5OiPbPteilXA3HsS+/Mv+e8y7ZT9zxpw+++so0D1tVUyOff+tihOTwlT10Wf+Zjhz5lNv6oC91Z
p8oifYBKsxrHkyT5fg4ljS76kzd560a7WZSvZkK4WjnzpZT6JhFGtJNlcWLDr2+kAQUeduOGyo+F
lw/NsroTMPYaBXcMzatpDhU80PtBYzuPRIo7vAkCyZXrIUyS1dyFmoI04Gdr51szFKiC6OPjULKM
yp5zJLjQrPT0F9HZTMV+tmA4HkF/Ug4z3dfWR+Qy+WrS/kodLb0klnbgtiFj54o7o0eMh6bQJksH
GMEdqluF2wHnw2WpYBpAZ/STHRY4DzB02JDQOmL6fkCX9FHKWTtTjTwNJF/Ham3EH+MaACRKflUQ
cFUYDRSuj5AC+hpZVp+rrHE3bUIvP7CNN3hqQEsthBe9axS18UnrAHXkqoGJFvte4GTclsI8A15u
+HP2hiQHPIg+g90yfqVO/WjaQq4r13xII3EJGiSH56CAewaouG7rXQNsYIeyo1aGT7ge0IseE4hO
w6aU/U9vHNcCb9JdZ+RItVWNdWvZHxlVxbCqrV031doqtuh0t2I1am658wGMniqdldFYEwAkB1Hv
tcY9idh1j+zYp0xqYi1jnOlTdJydzGAcPO5eCsG5yR8Kr9QuJk4CU2Vb+xrzJww9kSj2GqToRh6w
0hcDWIVzIWkWlL1zGGNab/a8SkTUoTzhsL3HzblxaI1MfXiQDYglkVElSbp5ujHoz96YLZI9s0yJ
bgqW4sx7NujE39BgBdCPg3s+Ag01W7nxqFsx+Pq4Er15EJ5mArMBGTWb429vyI45SA4n/XIrua1G
0W8cO30o8eQ7w7M6wikHQzU0SJcOEuuw/gfw2nOuiBNa8kDFUYk7GueyyR4pYvgpYnuJXWY3xjCZ
eNLirGucutx5GTFXvKWzigCIRDii7e9E44p1R6Y369VjbNUm6u2uu4kEkETHRHsrTfCJx8P14kXB
tm/sCACasenTEtmGeoc7S6TgqfhVQTcGPUo5GotJ56aDqb5K5/wLJD5orbobNlhhzlCuVnXpOUTd
/VUWHfpDg36OrBm1Di3f6ZMLTlAXW9eD7+DHaOVlPpqExrQtU+9Hr0W3LFiAC9rsBaRORmZXT/vS
tI5TOMFXyPRjEYGcsj1k32gS3NsVGlLg6zZx+Fm4WodOdsZzMPpbsvXuqE/11ncj1PaevDS/tXAF
0FkQYfYDsYK3i6cH4sMbZ0yvsrXRqZG2WPCTTU8+aMzGWfOqAd1hpvJY1vuZ+BLUY/VMsEWXL3ge
XCS2yhx1AL0tDp0J8idNKdvTO99bWQHUowB51aAlxAbtvGs+4zc6fbZBr9bc2hUwDNz49JsxO/tu
JTZeXhhUzO1HFCkjKOFlue9RHF2Z6CaCIfR/DW1TrUB4IpWSeCfSoR8O3miVGukEeTwQ/9oLzERW
Pzd67T17Ryo2ruq5CxDRh9OWXsbGRwgtwtBoGlGMrYCU6NNkn5ySdRJY1HpO7fQ+95NNb07tXasD
XhT2QYo04QZYYue6NZhkwK+YoQXBdu4pEyI1tZJdBtWcbh8DCUw/W+Xda9xmhzGTIDw9e0aiKBPr
QHbXybmrGs08jGEL7huW/WaYRwNWxD2IInxgJpJGFNBOYkKoJgg8dE1QlR1z3drZBr3DBj5Ejywd
WutFvQJI6zwmer6LWA+xnwA+YocFDB1RPIIMJALtbInVS7wP8eveGc6HDPqziQbhTVZaT47pn72Q
Ozx3sJF6OlVTqJCuyfxoNl7FjxvR4Kwgz/fWJxOs3+UyUZw/VShtTfD1dOiJqunblat6sI01Ala7
AjeBMdDL9SRkjdAW/4Xu8tJk+gME5/m9hGeD9yNA+yA1FJTnTTTjNWbprIt5R8VVbj2v3qJeF69k
AQ4yiXNsHjJU3+1E240pFItQGydoz3650ZPgMFgGEbRlPcI5jingwCurMYJeT1X3BEUQcSRDa2Dk
AckMuuDUhbWzozBx56XjY9rP+6qKL3of/pJl9stAJQEW8rh3ZjDI0C/edEVnMGIolYlNYyoBm3mT
jvLSdJFY24MEuI6AQOeUr66oWaR5yG96p4c3T9YUO81BiaEEYssCkyAr+nNAxWeaQuONFm2/CXR7
OPVRoEGTqOCZqCOWl+W/2VxGt7obj6fQmXvI5XxMfd5gYH76Ed/dz7P20I0oodV97u0i4FtPCdpD
yznaYVKdSPnasJ9u7UKHaQPg8nbS8hLcP+cofbB5effDRUuVVr1yq+uq9pxLK1xbgdDee6j8y7m8
uQBdxR5+b2pjdSAVK3YY4FWnNMZ/aPbyT0+rxZdZGCc3aWk320a58U1A1ZRdEIjTY0xedFl8aHiv
L4cy9EDSsojySNxPZG9DdojnWdwLzMZvvs/WXxAKzX+anoYKpa7rt3rpd0c/1lCVodTyHNbBG9Je
4kuX2QU16PiNHg8tAj3Cr1J2ziXK2DKwJZg+UPzfKFudr9FrcAqSjXwk5EFMDWFBXKGCfd8bxr0u
Q/tmOUy3Xy27tn9MraavrKQUt1M0GkelwAkYViQvnum/LEc6s31FHs98lYhMbxJvtLE2bqNrvM40
THKMoNeQKgQV2Dg0IqNE3OiulT4GtAR35jSZe69ztXu7MY2b5bcgkXkj9LL9MVbQDcXsx7cS6vTR
Bdy97XXRkcH7T8sAGfSG2K6a15x2w4Z5MJyarBFXxxvSNaL84lM1Q5ZDazeRKGhVzkOdhfneRStn
X9KcesitjjurBjEg2vVjP/zUwIatfFC+V3i36ItruQaTrnJewiB+XA6NZPQwpKps0Oj+RtROhUpK
p1+FVVDAd6X9iWnbXwPpawPcrrJ/MMK53QOurvfG0OkP+Nf23188IMdVSx+t94hzOG3hAryb6nOr
N/a1m0Y8M/Si+onhijbn5mev7FWaXujnKq+6q0l18PuAUjuhmZP/SJNOAiUX4bkHbYlbhe6vQoQG
fgYV+eVg/CiUm4htD9VlspEp6SsjXi9fgZVDzwOnu0a6zv1uvoSu114G6RbrJp28H5Cpvy9FSKqr
nRdc/E4kIGtki6mBz55M2+cc9vvlKEI+B5B7XF+rUbPOywF6kPqfk/awXI8b4mVSTol+zXIbkZXW
sSChzu1n31P3U7+5iBVUpArC61Qb6VlvvGBddo4PXm3+PoI6BGBjH5Yviye0tMlMN101dR8t6oHL
t+BRhu9pYhi3WEMOpy7w6g0Yn/A95qlcvqUVUbJigBDAhzB1KtTSpJL7dxfc7HLE3HF7TFSs77LI
8hFEpe892Xn8Xk5yu3xLaPkOwm3uPkm1hNwAh9eeZtiGh2l6S6E+LeeB04h2FM3Ke2cSmHSz525d
V0vhQ5WH5TwLLDROxXjfmjDr4b83W7jt5ivhAaLV3MUs6mhkMSXu56a2DyZ8xm1awTwzveqlMiJA
lvP4mfhZsHb0KTk1TmU+OI3+E4Tm+MnkAQUbuuGtHxPt66DocD3hA7qZn6lLOs+5aYV73SWxCWNz
wODstHzQdFKI2NQ1juzn+cbScZxx/fJ5ebMGh0MBtXavcO+661g7xfdZ02x+GAZdPqVYHxwcxJ43
VZZMny7GWKyFn90oClQG4+oQ5HoD17m6LpcPqndYUdZC7zkKx1sjpzm/XGbfjx8duOxH2VrWMan8
dLP8vQTOk7fd8F5PFdFJmUIDHB3zZYZCtFwitlgoJkUTmOwuse6cKEb0SP1wN/PRAfVy/z5BjeXU
T6zV32+EwdrMZfzmIyS+ozk97/TAzd70xF4vp+xHRCX9OaFwAAb1vpvQ8ghckjTNb4O7ujRQdmsb
465uE+s8dwP8SfXbxxqthjaYX6rSIT8zRsgSYzC/1zqhPc5gd7Q5lJlLmG3GWpjHJLWLR+lr799X
ZfKghUk13OqJY198jb7A8kYbz9cs8spn2AT1oQuQWTZHmX2Cel6uViIrtWlwNT4AD0OpzgypEZvV
w/fotBKGX1S3rOWAT524jb/PKgz5PFAYffSMIT8iKTV838Acaiob/YcfNQD1rZJHZqzcZ18kpKf8
SERPcMhVj5iMhvB2eewmLBo/MJPAIPfn2LN1R0aGkbRtCuCFBjBs0BdVnUtA23l9EKn7oRlpvS8s
p7kA9yc0AZG4c210BOoM3UofQxpWwp5dVT5gMVodUs/qIHyQrBq2sRt0LBNEIAHOBwAg0m5+mDph
X6qg3eh+HexKMli2mB/ulGl3JhI+G2uA7NC3g70ORnfCJU378JQ3TmugUVQMfvVc+cEhSQf0vcLG
Oo69vxclOWDidd7Fs8iqIxtMdpDQeJvN/hEtkg/KGLBpfedFmrg1m/AggDF05jb2mKOtUyNp1Asw
hh1my2Hj1d8vUYHot0c9Sd208ghA18t4nvgnimvFESDgSYxNvPMTuMZ///2fxy0HLy+WUuL//q+0
4x3809PyseUEy9/nXvAdyz///iPLeLCqPDQzgf8B42ltvMuzPkL1qkbUXUOsZPbb6cK58GtCtmTT
Z+ULhArqLwkZUKx1867yu5cEpDUdLgLiIl8Lt6+PrUSdq1EvmdSJdeuemL/EOdwI2+E4dAmDi2yg
42Nw5zNE29z99Dp9wqTDwDNe5N0NICpQdDKXbAJjuvH7W8+W7vcB/QQVNoOpeizUy/Kv7KRTnNoj
sfeY5cPKwcro2Om/Kk3jB8XKYX55mQKa9A4y33RjzG0wdJsYJ/RN0vRvSRtVJy8hAYB+1HrtsAFL
c1t41tmLRLtbhodZ1m7MbEjxGoS742okDGnTPy8/jupofYSXW+i1KjlCB+/sHzhFVif8IdEz95Jn
o685d9s96WhDr9qMD3SDYKwMXZ8h+xvnxKi07fK35V205JQAZb2OJdSfEpBj7AkY66UHEu0c1Z21
Wi4sttAlqWqyuApBFeXkpcF5cWEkiKcWf+cbq9Xu4iLsN5XZX/EnWBeS1NILrI1RFgrXiUV8PYHw
rCI23qoELBtCjj6GGbJeVK+c7+fj++wO8LHj8r1FghRUOjpo5tvdAY+rfUvLcD8b6BFELFW0WPSc
ZFnKtetQcgCai8/D7Gkrt0dZu+/EvbRLudNjGqlIMI07s/XOrjaJAl1OD/kPkdMQqQNtO4vhJbGh
u1aNDwwGdCrJot05yTHGuPVoBLo4in6kCNkD0XJ8eGCp6u3VNbrJRmpOGwM0+1Ebw59D236lXghL
ToqM9pp1tfuy3onKvc3nBkLlOLz0akbqaka2WvPXvwSdM0r82lBuuxgh8C5zZwzOrRfgwe4lhE3g
S+9OQ1f3NJs58SFQl4PkJJd2gFCat4G9FY1Gnp469ib1knSdGInchZ7Yt9IdIsxPXcDP2bRzDFwD
rN6QcE3nFH3q/qVz5IysspWfsBCvH+apgf8B8POC44u1TS0IChOyzCuakN42BMx07KVhHUNIpMEE
/T0ZQ1JjtoZVMGkIJ1pVeQvwaVtCMjjBjqv0ugGMNz1F9hDeYSYIbSTPYRjp+fyglf+HvfNajlzJ
suwXoQxaPE5oSS2S+QIjM/NCS3fIr5/l4K1idnZV2/T7vMAQChEMBhzu5+y9NlVG3qcmpYKabRan
ycmY6HCQWTav8sEwDjWSt1NsB9cJSTBJtqS+IKJHc9k1Vb4XVnZOWSKflk0xWneBwrVMlXnx1QCG
Nxuh8L82mUYU8lBh1dY97UeUJc+oBXEEWU14IpnixY21rcjAJxgURDy9ESdd45T3+u+On2FpHM27
2DKbk2JJ1IWfHmKLhc62YebPed0nGIUyviCT4PXBAoIqJ/P0talcReEkkQZZafURxmjoiIYvkTH6
n59/EJwBY5+TSVXjwyYjvjstG0pO3SnxXoKqH48koMuTlOltUkJWzE1s/ctdi8F/2euDFB2G57zM
GicghngMPBFQrlOiNjCbta3ujd+gwsUEPLRQVhHwC/xbm7wLASaBpEd3v/zOPcSKjIZ4k3qgAqRi
RLN+HPxsOjukbmQpdlwgjkyOPC6jUO+6z81yU0fDAudGPaJTPneroToO6i9ZNgWc8U1YkkmzQDhm
ReKoox6iTwmv09BjS6Ve3lS9/hS0jPIxISyfGx+B9ede+K89DoanFAvpJkvlcAJ5P5yWPSiav99c
HtBrj7Qrtz5EKq1o2SwRQVlTPEf4qnawnVr05WyKhnEsZMb2eXO5z88U4i2OVFKJaE9EbXAxSOE6
Q1+GBmK5z12EPDycLTIo1Uszk6GE0BcUvEUzwk7wxuNMIKRn1PXZCPycWLMCMSRdN0qjPmO7SbIR
iDevNnfzUL1g06ZQY5PiJkv8qWFdnQeDfGEy8vptpHqwmgQEkreqUcp3tWxcZuuY2ZLi8yvpiiyg
iB9QpVS/iuUvyQif3Ycs13XtUFp+txuT7B1vdnp2YJk3kwGlXY1Ty7DVcXZuKmqGNELCO8pr3Yqu
R76N4oEoU9seTwhdAFsEA7FUc6Cf0rSAvSFAIWg9g3bhcaqZpY5fc7kddBjCwo6YqQGInk5VjSwn
a100ARDOttzmVsi1GDDCSXamUmZ7YC/isHtCPVqdsB9Vp2U4WPb+uC9y+SFCzaXjyu+ikxXuVtQG
cEqLdJvHbbzOqqy80CsMIIf4lQoTx9+mR+PeA1FOd5fFmFnZT1mZNTt9TP3bETZLxzL3nR4MCOfA
dihMg50ownA4Do12aehJX7sxIeAG2PEKnvLB9ebsgtCWn1Aj4L/GzfegMK8JLdanwmnHs9+DUsoe
YycYH0oxBzfQt1aVpfWnNKAhaMX0lmxa4rAnDbEnA3G6RfaJm0tqOK19F9EsMiiwnSbWGlQJMbVY
04FDW+2LzI3viiErkFebhdzEBSRreEUsVzznBsULNkYqvFs0uTrIxGG49xyHZZShh4eYPEeTPIG7
oi2pErvWXegTt23CDt+3SbzyKL58MwJMv0WjRusUDrqT9dnFQCdG3BuMb9fMswsRzzPdGd/c9EVE
3lyf/mz1sL4ut6jFMwWsGFTyNMjWInDsVzy7cFY94zsYRZeIHgP1hVkkr6PdbJf7vbqni2DGxtG1
svalLdp9BSPzIRiqt5bQpk2QWdSUGukezAkBjAldqNad9tWmz38kHy3fdFEpXivsJpsxKmkKqUd9
HKuNg9jeqoNyJwBBYLIwYu2oQzfDVT61r54L6ckPgo/GxiOPDhR/XpXtdZ3Epdba4bMbH+RN5qbi
dtlYoiaRhinsMW1AlDBZNN6l1iIeKJynqAs7FgZMPISTT3cd7XbWHi+N1PwXaxLJoRyyK42UbqtV
sXmHwh8KfDIX2xjW1QHkMqeOI7OTyOzpPs5bDReLO62nGXQK2i/JVy1IJchTUmdTHZlbPYcnb2YE
gsLcHvXYMQ+izH8VLVLzrqzrl6DHbVwkgmKbPYOph7C3BUHT75g3gCbhWvnRR49B1pPUY+kvIywa
gSF+nbpR8+SZY34EtQVE2nmknqzfCKE5fAhPqdPdEY2cmJH9jfIa5ySJuhl8rjzNuBQGUty3TdGd
R6MKf1mZLAgdQUq0BfV5HNqmfmlpcHRRld/ac4roa7Ru3KB8oDNlPiWxJZ9c2DQezvZkkumxHTtx
W/JXuN5UHKQly8typieub52TcudNtLomXsN/jUtd+ZCXeXeFS35dbhngsB80vaFz42GqsKKYHKw5
vj1oY26/emO+x5pTfKDQndZhn0Y3fT5i5K6nC21Rat+O5R093zHvHbWZ+/nipNTRC2LGWbHAlDBB
CxKhmMs7tE9rnHEMPy0WgiR0p3vLmesjYDvERTjiwgqxSDnR0DZD5p5hX1rfTIqVq3iEkVUb8Yev
QG/YWelrd2/ortzNKIQD0y6qnuBW3zlu43+PVCmBUmV9oUHUrb0icHd15iA/bqfph5+7W3+O57cg
6FFE5RC3It/qNrVeiZ1mT/JRFg0jaDMnP0Dvbvzac39pKfkbO6Bx0Z7pmX+qarllIIvfVFoSjrG4
OA2dHtx3U8q6aHw1gsh6btBV00DkQmDGukloSvP3zeVROpw0SR2mipUIm0d3ZHAeJ/ubbYl534QR
khV1s2nHb31roLgzh7+Eo883fRzhkgvyW8xTyN/gdTNsUAF23CK7pWoJzZy8mA8rmaibUN7V3R9B
QfseiUf8RIS5t6dLMh0i3fceZkNXbZiKtBprHp7KvYPn/y9d9h8VzeTXspz6DeKd4jaPmCWRmq6t
iAOjjzNlKc2Gdoc2MX22k/EN4ChWxRHMhin8+8Y3m1+DC46ICIeYCM8DxZ8wWSkajVM7DMvEJK1x
CwCtmyJxwqDgQo8fom3KjGCvebO5iTz8rtbYD7egr97IvZqP9izk1Z69Dajq+qVmZCfC87nH+v5Y
cM6Xli1vQZZAjJ5848iPCKCUA56n1bMCLk4nT5PtOue6l49Vkz8ZjSW3qdK3gw3E6mWyrgGX/CA0
fGZt12uHaK77V17zLWsxBsuGE6OlVbxuvJlYAUl9C/cpSzTb9l/naoSmRcyRsNxvFh3+ojyOjW7c
Wo3Y5/gmd40ddhRM44NFKelAmSlZO+4Aw6cvdXV9BREoM2cbm9RlrDAXt3SFWTD2xC/ZWSi3VWl6
j+2Er1hUJbF/mUVPz6m8k8y66Ej1aN5buXNNMz1+iwkKIqtb+4gNSA09OSnYpiZtMzEi/xDjTxvf
IEhzqyb9BqNV2fbGjUi7l1GDUO5XhXNJO4Hn2Ggf86iuT6Gqb7p+67z7b2NVR3shHeMJw15+DmRh
PJRcPFeMpjkz39IirsN7T2uDnHN84a7rklodmhA+TJJrBUidvZgpzPlEch57xwJN38LOi6Sf72mL
cBHTo+mCVIa6QlKRrFrp1dXugJk6tnZNEWnDsevrh7q12p0vieT5+z8ooaVbkfnkFkAx/CAT7yKB
917RTHGGOD+SQ8u3oluPTZZYRz3Layhp9HENQxDO5owP8TxqN4bs98stB0cODdZUXAU27MqdSR2h
ubVxvMT6mc3Vz9Yx7F3Bf38bCYwNufDeBySxwP6YigGDjJsbKWlkgBd7FiPCC7yv9lvQP5cES15c
0G8IKoV2tXRShKZJKCmRfobe+M9NW+09rftFJ+NugLp1YsXJ1CKZx7NWTZc8NtLnRJu8M7Z2wJdl
GtxOWRfcclYuQQxgftBs/YKWRBJdbM8H2lTpY14c21b4J5hDJEPq2qOwIn6FQlAhdc35piqza0nY
INc7qJYkA8S7rMOCZcaNuVoW06Lo5DnMzeMwiOAxNzQEMEly1xXIHkY3EDcMUV7l3+QDy6pa/YXo
n7RrEzLBaoZtOhCLM3VXihf+jZAensOmd17aON4XwTSvxtCojzSNAVI1otomJa+VThOQ01g8Z/rw
mrCoejFHvOwhga1j2NRvqvP4nsRknYBvcbeTmJihQVbf8dfkV7seSIijvnAi1k7unbr8QYX3VuaJ
eT9kkb/LKI9tapHq+w73N3AkvF/SFacS4MeLq1NLj4oYdzWnSS/KamUmzXifTc6HXheuWsIP90js
i7PN1H4dxkYCGEXsZU+BN7PC58jCppmjY/0RqhmlNh7gwuFsS+x15d9bFhaltu/7D58Li0tiPXiK
LEceRGbRjHl5HYfaRjfn7lkLiR0UVcKlDpyAM1fR2mL828XkSl0cYT3aHl0WN9HmW1ODRDwgwj5E
II92Ob0PWvjivRhoAnW44qjR0FUzvOIyEC57Mt3kofHrZAPEoDo4fj9AvGfAnl0nP8OhIqLHiuB1
63l1EL5h8N0TR4pZZ5hJnh+tgx3bm9qr8len1CmxUK8vZcY135XBh87FQo+j4rEmdb71hL6xeze4
TUxL7msv7s9TlURnbFfu3gCNeGt29LLc/q2omojmbZGfR8/Yi0ByDUuib07kDXzgENW3tqmMWlyT
FNOajuOE7KK+vDNTB4SUntF/MlgK8WfzoaznSEKcIu/vvk4zaAoIcLcUsAziAlLgpABcQOZKOqO2
zcLPbi+LVBx6dLvVEpFt3Lk3lI883Mdg0fdcP5BFKVaipViJdcJVvmqnY4QAf8+MA7J3YObEs+St
4hq059Yf2zNr5RtY4scplMPz2ObXJuusI3MTnN22SZkvjS1QderqBrJfNikcAKc565l2zWMzu/Gz
XHKFs+MrlS/i63M9vsCmh18hxdlIwqOhF9odQAJjNS6RkVTDXlucZWnZvcgIPnVS3Ejfym+0ZjaO
0onvlruKzEBOW6jkvny6qc3sKUp076mHIYW8NHjtk9a9T5rXfsTyGdUPqQpk0tyGzPQRnn8NIdSv
qJN4xkHGFSdMPWOmbMt9pDHVKZy9SbviO/m4MN9g+ztu1zykNaM99A73Q29waIKcB7/mkYQksdFE
yfe064Nd45AjKyM5vkp0SWk5BmsQTDnEV1s8kmW2yWl/HPCXApsGKUDpr7AIMA3LR74Nlcwj4zNK
mFU0fchOLXet72BSIpQaYXgA6zuekiS7TD3znKr1CanHWfEukRX3OrhVJyNEFNssSQg930Q6deMr
xpMZAlCU0mDyxlfmLAgpw/ahU5ypOsruWUOUm4GU2a1buS10PoBD1A6i67JJRiBrIJj7TRDJdWtL
72nZ4KPbTCaQxqQYX4cCMRT8Z5UuDjYucgMsOJp+CuMuv4qQy7FdooAxRpkdchnrpGUBdC4KPHtU
qu6kFX7THO3AWrxnasVQkHYsX/3Oz29ILp8Y7tIO17Dt+tVO0M5BkJJjP837fD8VQcp/dsqe5Eyj
htiX1x4oAFcp4yastYKKPemEVlI8acQEnHWqtWmEdFuyoAkybcIuLYa1X7f12VSJemQ7oSEfCFWR
iPZKaRjXSbDMrHKvYW6iQZ1gdcpvknXbOOT3nWuTZdQHl8gdY5aUFSKzgoazhqgFiA+/g7opTjqF
70BwomW9dYLOyezap0dFETN48IVcB3n0XVhe8EJSbX3KmY6gEa3Cl3l0yt0Li/wSd0te3iIw2fae
OVziPQnO0W0UN9mzAx+iN/Th2piqG4h/mmAs2zuS3fvNaGPjFh0L5NmkOVqdWz57pXEqxyalIdNE
22Qaa4oVafIxTieZ7gffDJ+aYRqeTDB8Zpv9pI8lr/DXxD0r4IL+HlSDMcRgWhRVhdknba7eQONV
F4OFNqujBaFLb10KvPBZBdqCwSM/SBm0TDDYuCKjOGaNZ5xBxcXJ2vTAHMg4j+NI+axyaA8PuvMU
S3kblXbxHpi+hfgLQUobPdbWDHka/vFbWUc0cDznl4Vi3y2Dmomogoo6wb4p/fRUOJVxpUylXwta
LVfkePI0tNpFls22pCz15vUIaxsZQ7iPwldJTfhAB49yH8t3as53SYuNqbGKp1Ca3b0KJXIKqGUm
89BCb/V3TNvo7TR6xp0BMYLgkuqI65ySUVNYL7pvJbuE3KVdC0bmxXSRC4ywZB6HwqBU74ufeMKf
PfKsV32XzCxfRb2jqW3vqOu1hhlehNH7j4VXX+Os2FK0ck5jRZFsaqdD4jDSwbyAD5PpwNNMqjq3
2GMj1gTi1RWVfbvcFcfC35ZVXx+cuqJmyFUzT4ho4rKaQV8eqGoisyQo2/lhU9JaV532WjQz5PWu
gUxkR+Od4dTRjhxjn85Nh4iIbnLq+Oj+Rz1/YcV3g1Wp2bRJlx3oxwDwRHh5oPtuUfmI3EtqNrce
Egjpm9F1wK4FHa9+wdGoPXud3M3CsXdY01LYJ5Z3dTugwa1ZP7gOJ1OpVRtTA10B7ZKmyERxkhg6
++CTvbLH22husN8/mzNxLtFc3DU4U7a2HTDG+sazmyQN7POMCYNRoWWAG09XDDFim4TbKpyja24H
f2+SoA1OWTkXBeNU/V4UmnteNpqQiCHwBVJyCXCJS50yQtU8IvY37r0Oooqe5HCHIsAUBM8lDQII
ohjn0bfvp5TeQSvvU7VpyA+Eyovbv3E3kq7qxiAoedCzN3h+HVAVo9+6ExRhAiOMU9ZYKSpOLUVz
A1feKtLyQC+aaGi/cdbtWJu3CUFca9x+8tBrlA2nQRv2gvzgbUslFQNP6Z/KIfZJoWgeOyBtZ0ra
/jmI4nQj0rnZai6Jg3MmYIWSTPoo0idbjbuRkfj7vhjaJ6QhLOSFNIEYip/EZoe39hTPsGzH+uTk
iDWAQBYHVOqngJCfe6d8F2ERXSdYE4hBp+52SDgxQ/3Z6jt5JSpa22aNqZGhEj2QmejdAGl2nybJ
+Z5gFPtcV/fxNK/pSFOjRgMn2+9B089vI8kiXJesdLfcRCBycasZjTglgpVelfHJHA37trYmnPPG
bK9Lp/5mCWndDcPPYTC6uxkG1aavUAN1lGCvrCV3GXAw7FTwmU45nFEfdQlIzfA1tcd+lw26fjST
7o4TjU4+2dWbsEMv6rahtzfUTzWu4AjgiTgNfSO2Ya8a2Elon8dlM95Q9WkId43iahUj5zmgtz25
manfFCpzqR3Kl8IEtoLQ2Hpzm/lQzJZ737gYB6rqWFWW+9OOInTFXTo+DF5zYXYQHIZEV+EtWfpM
OzC4SZSc3LfaE7CYaO3bgf1QhmABW2p6mRWfgOPFbRquPCKNLxiGun2pwmBms/yZNBFLnkTc5MRn
rPhd9EeDgsrJI9Tdss3gAd10Cq4/BvKlbiL26jce1ty72TcuY12iWetb0jx9zhVL06+omastlVJ3
3cPguVZ6r19zWPCrIuWSaFiReBy7t0IzkwfTE+KxYoqsReZb6er6M5g+XHJa+ffecp/WEz9JltPe
kxrySUxXj1YeXCmj9G/zRImLSFSETQZZ1mMLNyaqGDIMNEiYUTtaiNH0ncLoozW042PSgCHp4Ueu
TRfBcjcU7S3gKDjz+QxHS/TOs+0j1oTaJr/xJ9EYS9LqvZP+MxHf9wmn+j52ZuqLuryD4Et4so8F
aiNDF1BSPPofyiULnBuFdhzlx1xH86SXiHeoxoVPtkA7bcbuyYvz8cYCNbyPE6GcA1V+xGTbnkzd
CE/Auix7uKR5X0Kd7MJ36aRo42v3W586ZD1K9+fgUfk1IC1cKxMBVpPr2gMl5BpuUJm9IVx8jWhO
nsuZQwysxo+uRJ5QBVp0z/iJ3D7DxpcjN6JGSauAHOv4cdloU4X9Zg68kzkUDWEoAbT32ksuyybp
aHA0sfW+VHBjdJaGFkUbaFu/TIbIYxPdSUavA6TN7pBSf6Wf3vvb0KXNbGnatqLThrzawAWJkRE1
u1HsUWLhtgoLmro9dK8G4Q4LPJvCtvTApaca9SebtGOX3tfBoey7zloVzxoHLIHoTB78Dzxowb2k
wLUWuV/saQeILUOata4cCsrEtYOTiG8bezBXi+Xz/8MW/jNsgYYR8IH/DFv4P20yV+X776SFz5f8
k7SgB//Qbd2wmQLZumnZuKH/SVoAwuAbtsuK18Duo7sEeP1NWrC8f+i6j0RRtaMNTCWYkwXAoZgY
MOMfhOb48Bks33ACw//fgBawYyuUwu+25IAqtkU/Fy+vYdi25f5Xq2PRMCqNmTtcWG12yIMY2pfN
yIXwRKDsfDLnkeojbXC45DSO6Rqy0elDf+6pm8zpXkuJMnyQWZBjU4l7Kv70xpc9J14Vguw3qdq2
yAPLz73l5qBuLvcxSQoySNQ8R2O5vQ/M+EiTMwWuOz3FVU/XMVDyCQT9UfuNSsuF/LEQi5VVnr42
Bk2ebLXcLuaA3d4uXm1zBnCqZC6tOnzsSRw0bqSxdRqXAcDQzA0zqPq0bMxGjvN6HpEr2V+7Zh78
SDJTUEekXMVkh4f7fh7+fiZ9G67heZZOm7THxOSaaaN/fmP+lDeHjFM89V3a8su3+PnwQCyFQNKm
74aiZH4xoSSRSlf2dTPP6U7BtYvTU4NJsEL4UM4ULmgWsxsNyG8+711uL7Iyf2xsYLf4D9dzRQe7
Un/518Zw1Z8fLQqfTH39dHgQNxQIEDqCxk9xjQDB69Na3/oigTDIeh3y6HL38oSvZw2t+eIMSDdm
fry7qYH7OPHDILqYhoHaWyRXy17SWS3Wnf/6sI5Shw6ClRY7bTSeQqXNwnnHl7Q8cbkNOIAv8reH
vo7+2zFLS321kwRNk0/Ynf949/rz4X99pOUYn++07H59zuWFRb2vJ35rmZaZEB7U3FTtsaQ2TxbG
JUzgane5c9k0Mz5ImyXG113LXqFetuw54MYPZZV+PuPr/q8XOMIoaFvt4Z2juCl9vnkBLiPHwaX2
l7u/Np76rXw+vtz5b2//dqhlN2mGdJc51tPXS5a9z+P8eYjf3ve/7abBTwv7yPHPd/jtSLk7uSts
pd76t1f/9vj/8OF/e8Fvu18f+reX/tvHl2f++dH+fGbiphUmRGvnIdZamz6n/9fPe9n7j/d9nhd/
PpwA5j/8cadWcTItpw6LYIxGf7xDLWBNbzUCfhCjtsgYTYa0r9d8PfuPwy4PuPM9Uk/nSGW4Oi1i
k2XPKBlKvm7+cV9lhylQRvWS/7a7PHV5aNlbNsuBlkN+3fzUyiy3i+Vwy64zSI78P7/78sRls7wN
Kw9YYwM4V/V5TFzB/bdlt8dTpG9TMRt7ffDomaEfdR2/Pk0Ye0mm6PLmtNy5bPzcxB37+dDyrOVe
mQwOMEj6EyvRpPBppZb25+WhGc7ezLyao+oEhFa3vx3GdNX6o4Z9WmR0+Fefx9IsEBPnllX0LktA
aU05kZOAtVe1O34QXPQWzmRCqWjzMqY+O7bdB5YQbLlyHLd9/nMawLZXcQxsUJCYUZcwGggZrHPE
v/mI7J5mRlecLC/6Yc19vyu5BJE1YBTrsIXO/dun/PwzJtuPV1MCO6VbxFBqHP9URC0X2f9036Lw
XF7x+TJ1ZeiXS/Dyin9zE+s0fsM/Dv3/cBjcJN2ettunWCtYLrbLO33uLm+/HMZfrvvLG/zHT1Lo
aF/hSe9//zRirHa1OT3Uy5VsEbAGxUjRUUlZpfpTvu778zlfD3895+u+unEJXPm6/e8Oay5K8+XV
X4f4373Nctivd/k6zHJfkGZvBbTb06T0vqO6dJnqurrsLfctN7mC3xmpPu2+7u9jMXAtVC/73F0e
Spfr6vKaP4643CyWK+Ty8OczlxfN6m2Xvc/Hv25/HpOlCuoDciVmAyevB47SMWvnbOjfsQEVEOmK
C5nSPbMLyL9jN4x7AbmGeCkjoBIhNhUip80cWh1cQRdkQFx/ZL07b/yJhCiuz7TaYm9EV5RBJ4eU
LYKgIr/E2Acq8xYY8HfLRtBbJ6dMfHc1/2hkdYEWtDHh85qI97yHqUTySAuVRohofqRzb6OyRtKZ
WDdYrOe7qAn3oh79UwbhmUSp5gkdLm6nSnzLE+0HGsoEBE0XbCvq39GAFS2FMRs5ryIogz02iWDr
DB5Ss3hvAx7FFQ0PKi/7FfSErWjiHxkKZabE7sESmlw74cACL9sV9Si2/ZgPyOXtQ501ULSSv7IS
nywrDvCKrnthiRDTwmOVL7LsfaIMtkLzW55pLlcbn85wbuqvhZWNN0VSX3Sa09Ti5Iae8WNPGApu
pV0QU61oqibYFoFGPwIe7LofkgeXQOmNG+XZ6r0vqwLVfYXjlnw+Ze5OLwkxxlWe4FWAIWEMb7p4
7KL6rqEqGTWHqiBwsvbUOOfEQC+IbKUqgSs5AS7s+CHUzDClnj0jbrm33fzQuGqxb7aqa1SV686v
vlfDOKx8GWE3RMC9mmLr3rR+5n1gnYoQ33/ugSWANvNQSPdSJs0byBuC6MmD6ab7qIhOqVmf03r8
qy4MtWLApODUKNKcocYBLwVaLopqq7CMk6OceDSb2ms5ZadBMqg2ulXubGSgRYeVxi8Is/Ga4Edq
0C8zBcbqySJbzkUh7wRVcow9862P78MWvFCdJJiyceNv6lrujVDf25FDHOzazUvm/k5S7zrCCtbu
PBzHwX8rYzO97bt6vu+++Y/62PV7L5mGlSO0XxrW7qYEPhbrL1UwV3sVBIAQBQXGbEHmpDRd7iKn
Rh8bqMQjcPRrjLPrviZc1CaqTIUg0a6xLbrLuTg2KQLcJE1AQ/mtt8Hzjd0+8TZhGG0HdL4HK5Bv
Udb9VVMR29AR7VYokiiqF5iThXPrUJ2t1n2GXbG2pHv2IzQ0QZ6sx/onZrdwNwT5Li9AfTQVoHjZ
GadA1H+VjX3ndKGxq2t+DtuY1G5iHKHxBdkdtBH4ti1NU0LGWG+h4l5bRR2Q3JQkIBq4RLs5Kxvb
hSBAZC0nz2w81PMAI59Qmq0d4ntNhzc5j/euVCgQXAKrzuxOyyumOlbWz+laVuKuDKP6zXfyQ2LQ
3Pa8XcH5Ac693YSwSBC13HfM9uFL5P6Z0I+BBhDNWb0r7iAtnRpyYM5mmoZr/p5oa0fGj9Fp8204
2LCko6m+G0v3OI3BdGjzQN/U9GfGMe/ugTxNkKcLnFjg89aOkRR3E7I1FFsYgIvJJ3S35xreKshE
FxJRYEXk5Dn2E1JMOB6pfGyt2D/M86mYEWCuphY5rVE5LMiYQpPpIa66j+w4dvb41+7GgeVfj8py
ix34Oda6ctfO06Efsuo4UnLrO2Egim9p+OKBnNP+3W6RmYxDCYqYE39daSQtW+mqoI++JeZg3znR
uDMzaNz8UJ+RYqMBk5Z9CRtwJJivLSYjriVKxtMatIdPLKvbcoCkbwmwxEEg7GZn+OeMX+PRwTnf
4aCflJXeUaZ62qGvlT6trYHuYK2M95Ytrg0B8Su3lw3xIHh/ZmXU13HsI8dBjp0Oh5p/Lty4+BeJ
nr9KXP4Jbn8X139YNndCYQB8dIy5AgPUChEgNWABpFw8VQofAF4Hp7ZCCkjYAj3m6g3ikiPApHLL
UDih1gFFABFwDxkR+43CFEgFLKgVusCFYSAVzKCCagDob9tAOYAD+42+q4HWCwBCAQmhgoiwmUrz
AdPbC2cf7ASFTRgUQCHnlgxCMh9AK0wKshBBW6AztB8VfkGfSkL/iugZRUy/76x3owLVMChog6Hw
DRSeHkcFdPB6hXag3NiTw0YF0r1kkfFkKAyEhAehO98DhYeo4UQEChhRKHQEFeFHS8EkIoWV0FCM
Y7Emk1QhJ/J63SsERXfrKiDFwAnGmWbtG5UQ5EOtaJR9U8CxMBXQAsEG4in3vleoi2SBXij8RbmA
MJw7Hy4G0ssWGh2/vUFBMyLoGZl8bZlFQUsi14DhTkLZYIEA4APuBhyHYFcpFIejoBxwxtq9bAF1
MJM+tpA7OhOEB7bW7aSgHkAGNox2CDcV8ANNA51YGCCdgoEAnxnWNnwQC4/eDC6k6/HJoHrZg8Z5
mYkkX9tj8DKZOpCRnKTsHDelnML3tnPOvQmSekAzvS4zF+Fxrm28cUrWnCnlAU0GGqnafCxHrJNZ
mLTb3DubbkxKX0O/QY6BgTuKBIGUdhPNePOt8TtjHbRFtMLECCSy1v3DhOGeJXz1RkWtwGLBjKhz
k53muM9jP+1co3gu59FeSb885BH/YU9gqCIWHPG+DZvJEU+lwrt01owr04pvMr8atj1ccMAYCXEL
folLAF2mVSLbedClOd4guNuBx8BhyLnhoTrYMZBIOnDvNF23UWiPm8QN7yyFo2GBB5gm009NBm+x
pV4xYH89JB3McJEmL2GR5ie6cjdeZ3+Qu4wRZY5OuoLgONBwbIXFmeHjoOBD4JKQ+OhOl1B90zUs
nUpBdaaakW+Qa6MGtwPdiFgWP/lZG0kKnp+JglB4HqlAPW0FssfXArTjUHw6aD4YGMgmgr7hwvmJ
FfCnVOif0AECRB7aTRfrYIEUIGiCFCSYOTQLOkjKu8BqWnS4aPmlWd86Lu3oFsZYuB/dzmQ8IzrS
U0gi5Obg2B87SEU8iX+bdT86BiqfIsJf3H/UsI1sPfV3pcIdeXCPiKsmLtSMH+wxh+uRyt2Qxj+z
8cWFmDRBTsoVQqlRMCUiEI+iHMa1ZSPUwgjdbQtXoaT+AuZIDryiMpnA/pEs4WuCKhj2gM9iX1M2
e/w4JYpB1PBask6yMjw2TKExLl3qei63LozIQ4XdzsMt4mnWEehUB5Pj4vGOEELadI25QGzsxtKP
DaCpWRGnGOMI3QrCq1umD6jpf3TAqWxFqSInGuaS4lYpghXsrXMTw7QKgVsRw1sq1lVg6ZtIHIGR
Q24K5pL5fINXYgTZkgGqU8Qslg9r0/4+KJIWObAMnYqu5Y7kM4HbKsFuRS46vSbDlxMR1lScMLzE
+wpQ16SIXXwtD6NdQvUt62tk6Q+0ZrqNpZePTtf9jAQOZb0m3opOKSaNeuWPsXnRMGPoidkd4mLc
zs3I0Byn8RkcwE1GGXohjIEawyiCwU3Rx1KFIVM8shwwGUr0dN0trDImCrWilyHyhmPWYE9yYOaL
Zqg2kf69l9N3zel3kQUDzQCGVigqWr7w0ZzogARz2oDtoDEVzh7s+BSxC2A1muF3ecTFOAa51in2
Wg2EzUl+tiDZWsVms4C05cmJdAhrC4aHojIUN4yLa/SJTI4CJwaGNvMb7VEpedDffLDjTNG01UAE
1/r/sncm3Y0jyxX+Kz7e4x3MCSy84SCSIilRVKlKpQ1OTY15nvHr/SGpJ6rU7W57700eRGQAGkgA
mRE37g1yrV2VPb1VdB50M3vcMDwg/AjnErRykINQWpZMczPnXKTYiPBG3hrGMzINfQQznRrvId3w
N6Ka1sAxjl4FGjrzky8Byr6QEQOKadn/6OQrnpp8D2cz+gWwtZKTbyF97El3zEx5YFy+tWP4SfVz
e5V5/R86nb7C7bSdNnZ/2P4T6XjYgOrxj57GyM9WAPo/nrn56F4w4HeBFCOamfvsVTTz+Plw9kLF
ciiablq7LeoWjnJM3f67i2QSai5INliGeasNwH/jsKQT3t/5ZIWpz2ffrLweF4hpITuk7uzAmzbC
bX8VTjGuEg+Qd/ij05G0LE2bpI0LEN3tW5gFmp9V6oFog+HPGSnSl3oImJ2XQiHcH7aCmndEk1nl
Hi1Rb8wK5Q6XIjiKJA9OFX8GsrrtNefJrDt30bFJXhhi/FR5JZ9q+6RBPLfSvA7hFjW+69T6wFMa
gknaxpyKJjAd/gtT/xbk/UGhJX/MOzpdnWxRxCGYXyWBvh0Rz22nm/oGVdN9CB6jamj9VyPLOxVo
0p5Kb28qsAQhJYGrHzraT5L4ePFBKVwA9e9BF7+d5etegMIYVeRi9smJbjJA16HwW1KiNAKAEuVj
nZj9qdf6TSMqyKOAWSC1HiMPhiQRv4j/pBQdAhAeq9iobMW665phMYR7CzB8SIrgroOP+qGZhzHx
HkBaO7Dq7AUC9Sc5kI6kM3ycWInSrH/xZTbYhqkNuOXffO0EAEk3Q31TOghOOJZ3n85Dy5exEOWJ
mwK0edNUN0Oq6yfgkjroSaPYOqMYKa1jUrw1TlElwvu+hdn/LUz6a9v8ErL8vZV+Ryn1U1IMSM32
AJ2vsXA46vS9gkSWIe8mZkkali9Xj6WDOgkpNe/kD5ATXtDDyNYYdP5UgKjffqswVrO9ZY+P0mWl
RXgnENnsgbA8kCuk9QsQn6aFD305/DGEpbfrNeOojlFyGAbLPMkBzpV2SeHcurn6krHLNh70NstY
VSJlQfeVcTCU9ja2YusUzoMMbkObcg7UHWOAoA6KVwEfKpimBVpIDoQTs10hk3xDnyaEfdIOCktn
ZTScotq5nxAHXHdT2XPvtObJBW54b4V7aDbMk8H25jKwtfraRsFEvwfi3KxCJqQFM4OXw1vcEEPr
lEwwrsoLCTW3934antIibe+KfAT9N3+jpiKEAQAyFDdJa+ChKfV+xfEf9Ch/LDx/2MswOdhlri88
B0Y8acpYDerzlVX26lqeJX068oUrJY+PSTsAKlF995RkhnvyY35hRJpefESFT9Kvi7S7t+mA8iJH
5e+Yw7x23BVCD44ygl3gSQ0py4cT3798DJut4rv2qSxyAcdKUNKu70wr9lh01M8TWhPVO7VAG1ia
cgKVQvMOKZGlEcWNwsI/aG7q1DAQt4Z2Ne6swzU2KMGqAyMXm0QvoxsH8eDVpHjBQwEadTWYY7w2
EMT1l6IpvRvDJftWl2X40M6D2dQN6r5AQoMBPYj/BxB8Gotf//WfP/I2a6rx/MsP8+w9GkCfK/7/
M37gKQubXz//47H51vyq/3TeK4jAtv/lCkjKhWu6OtlsavgXDIEm9H8BbxKuLSwdIjYbLuhXCIEA
J2CZwrAN3dF0znjFD2jOv1xDtzSYjXUBD7ku/i8AAnbJv+EHgB5zdUiDNAO6d9dwJO35OzbqRIuq
TOtj61dp5EcJ4EdtSV+RoHIh5oUuv4cZbZVOlbuRsyor28usPnchydkkIb37P54rLyWD/+pczf0W
+uQufWjU9nJwkgQVmqsNLqfcs617nZYT0hfRO/bvQKU+2NRcWHFM1eE6JIX73gzNVNkDf3RL1wBy
lKQHqJfZXs9mOWbquu8DsdHt0vyii+ZnnDX9vU/uRKPwk4uK2uvUjy/kKUF0znB9si6WGzXgqlQx
mSxLJo8eI17h8sguXG9PTov1ydWOPZguOgQF41ElSSW8kVZLgzvcgawTYk0NvLZmOtpe2oGN0BGE
8N9ZQUTbMTKzQzQF+SGZh8AbWHSq0K5+mJCmHOyQvUZcxAo6NvNhsXX9HiD+fCE4HBQa7eGs8f2x
uxmMyYEKuWJxXHjOXTAfTYCb6SG28lWhscA36s+uWiqnBhJfusjACA5Fl9+Rjs/vPCVmEEhm0fkz
pwt6n0SKmcLchoaiuzGa5k6jN+TOLxTzUctD6Gk6OjurWaABftz+CPfTU5nCVEw6yerOcRxRLIEE
yrbqc6smzZm/A868ECJl6ZPDfK/MqDd/J00bgtzz350kL5RY3daoACz2g0FjphW2476f+Seug/QV
uhg++jqzeHr9zB3jboy6rQkv1X0Fmf4jXN8W9Ds2HO2mHSBFNmqLrgdwR2dps2F/buzR0oF/Q/Qd
cOAS6v0hQrbUmfKzPpCOtJQ4+BInAgmKwe32RUYbfU4f9DLq64i1KUfJ21ENy/TFdz0Shq5vSSLb
ay2pwqUmMmtDL00bwNKA3cNGvPFT1+f9OdJ8MQXkPRAifBRDjDZt1YE9HlTnXNRdxTYkjX4GQ79u
SjTgGg+VbcpF4dFqQHn7iIqtPPIwN9DCWYuUF7VG9wLNlHzpqeuxFL4LRsjUVFHld+M8lKK3yINX
xY2cqOin07hvmFGCBnqlsvgh2oEOtuRFj9I+WBZuqdzOZpZ1MwxGTMqt0eYv3J78QW9mlZnVA63g
mjGl+4mFH622santowy9jlUDrgZSLbgupPMyH9Xad7tIg61IrXCdB0ig0osaORtL+aE06XCE0Me4
S+mCcSKRTJ+hMgCxW4Y+a3nHR9kWeDlFKYu1nEsz8mXIzBVnhO89Pv2qeQltG/nr8TQkw3Iw9XED
60T4kIMEX+jQB/0IkSwfInperLq6E1m5iefniBx46nl7a36OSDOVD5OrzQd4701Un0UFOWGDosIx
qEyx4nUzPfvQq9m1bv8MyESakxV+SR23pxTtRYd8qtIjpa/X0C6boE5P8y/vXoWnCwrtPzLS63mY
NfV//aemzUT7V3SaabuI5bC5tU3XtnlhqR+1RLQ0bAM7cH7Fdog+vRuDMNBnoJYyg5QaSExYJM2H
H+2Poe/sPx1+PLdGLQ3492CiST+pT23pn+HaHu7TMIyecqi5QbNBDj565AP5mOWg2bCIekqKRC0Z
D+lKZcuyPHTmMwYILdcy7nra2xlXv6VPNE3KM/75Z5RZdSyzPnsc2XzSh5z3D6FeVQfPBvFu2U3x
zSf94Q+G/5n6X7gzKc7d+JVTfOv2TejH3+qUnvomzJ0tGjf1Z0VJdyllmn5qHgd/yk6K3VjnNGiP
/ija59Gygu1k2+ZaE037jAAoJGBVHdynVu1vKx8qRqRMUroNxuCl8+pxmarqcOgyUMwpJU4x+2sS
Nms1nUhmhdDuTsDUpL91IwEhP+LSXhoHL1pz34Psf4ZAW9mCqDPX0u135q6JivDJhyVp38ySzF5P
G5qhR6t/+PY5ADB///YJYfDEMw3HYIXDV5H5d2ubKTKc2lahzI+02KBNkldXpMbTi6lO9hIKc9YM
hWec2ZDyKs8BXieuvVT8pj5M9WicA1/5MnLD0tqSRyBGEIytDBUZx6J6PZI+xUlPdGH42w9+GTu0
9lAvZNx1OrLLE33V/Mf/4nLSp9bRpgha6FNoWR/atj9Q47MOcUUDQ4qE4nNjR/divrktzzqVtql+
kaF6ABJbhnYTLahvoblIxE9oUWZBD+2L7Y35WoPtYYVIhk8rvGIqU5FRCuh33JIkQ80IrCJHamIi
Qe63wevR77Mf45QhvBmgxrice52lbUi71avWJGXgqgdlnN4PbqHtIsOudh/819jYK9SDNG0rPzRD
6m3DeBzbxTXkeq70WTCG6X0ybOWpclL6P56WuuoZiB8C8Hl8403J+ImXJw0EaOA82yNE+yEF2u+Q
Yx2n2IcVgs0bnIJKS/UoLBaN5VZnqoUzy0T2pEVDdC95KN6saSapoKPnSe/S6F6SUsxz0tJ5Uz29
Rf6vzkOB4N1Vrj/P5ydI6/efIK157vefLiPR4Ba7uJhrs1oYHJ0C5qmBPMcqFaZ/lD55dB3QrWAC
+dKlDcr0EvdXwcHc8vn3d7L4XSLMZO9kGMguwXaMnMu86fn9Rh6CUNEBQig/w0h9bKbKeXBEFJEz
9NAHn+9olgQ/WhD3Dyx9Qrp9/+138Ndv/m4K+2Ve6qOMH0TovouXfrqvfyTet7Byz26TTCQKnVQ7
eG/f2svR7FOnulxHoU3aMahVAucvtZyWg/y2ySMZyNuRWqlhckXpvFzc0bxsCeOFSq6CRXGZIPKZ
dW62L+dFcZobKqS9RriSJtTbCek3hMXmSbQcLAqEpAPDgSxcaL1MDZ1V3mjtk7Kp73u9L5ZNGKc/
SovWN88eXlKWyetrhG399KzbunPsnTAMapGazSLrahfGP6wGrBmKniejT14MBS35Kc6bXV23VN1F
ZfDDp1i0Yw7CyHB+wnSpWbArarRHyo1hTmNeqyufpBHH294qlE9FaOePELl2qdh7deQfbbtiVfhm
Fp7KLxz13mXWpdHywfXJ3/O+saZSP0BF7W/rQkV5ZD4yZp88kr7rbF54ChCif8fJoz7sz1o20Ugi
XPYgpj7c0DEIDdPkvw5yIm/dgU3hv30yZOIlS0siE6SABgtxUc6jS+n1MjJaBrox6eW/v1PsP98p
gs2h6ej0PTg6e/rf7xQfwkBFHQLjp5U1PlLuoXaQ4lZysOuQb6o8bBoE2uyCqmMT1rdXV5nxwSRh
Z6yn0DKhdIzNu7gGsWkE9dEcW/MOCqxXfxiZydodNXP5YUKeNbgJO1s9XDetqzS7fApnHa+8g0lS
T59LarI7K7fq+3pmVzLmo9mfm/a4vcTGCNDcm22M1lynP0167p6ECPdVXxhPRjw6p3kOavF3c/Vs
wSv+Ked7CYGoUu7qvoj28ijqx9ej5O3oOns98nuBVKJeV5u//2wQ+PrTDeAIx4b/hvYP0kHmB6XD
QAQwBI1q9ZNK7VSba1G4N1UwQjrglKcC7ZidtC4uAV37gna8cQXht0uNUNpztJxHMWC87UW1GzNq
KkYaWN1mdPN3l5ETMja00Thr8r5ZeAUlnyiflK/IaJ7zAnmjBQmSERmmReUbp0HPypfeQyE+aTL1
UYWshUZcxTuWhRrRWZiVO8cOjOOMegdXFlWPRppRBUat5mW+YhALoCDVAaHc+OwYQbUxlcKgc79M
f5iquimHfnwOu1nyWoFeQkuoYsuIpLJ7mvoiIBfyOzt/PQezVSmFzt/ZHkjDwkKV/EbSRciZa2Cu
tzMpTZct0RutH9whv7SImaUbPOp9q6/QMq5vZMfYWwRAjZheeO9czvtHawoyFJk8IE2zKX1hItKb
0mXtJ+SO03+zM3ZqDzJQ+hQ3ovFVi+oHOXG9Vio3rpluLjSwg3SjBHRuOxS9/YH98Hwk4LG4KxCE
22t0tX/wywg5OZ8pQ68nWfOZ1Xzm22VlhPTLMJSbL5eVrg+n/37ZGljm33/bnT992S3dNh3LcmyK
7rplfHjaN3aoRiMl7x8zT4OmCTunAkm/zKSyTYeaJd1LE/1MdBeqaFrlExvBhZz+EBg5gRDLS7gM
GuZryMhruLykNOUlncK6h0g+vQmjZrwLTRAGi8ajIbvYS8/UG+NdLN2iiLwbv1chJ+GlrgPA4ww5
T9YW1ReRxJtJC8e7y/TrVTSySAsAhdY699dFBYyGjElbHTS4vmhQnw/lgOi6t0/9tTRUaEoP74Kv
YeM8E6iOu4e/OiwKLiddl0OvDXkBCcO78eokhyspG2+oNVOHJPd2lD45WGQW6F6eY5xeHAoVYj47
aIJX3zUwcJvXK0ifW1ju7d9/ATTzw+ZfoOyqmmy/2P/zhILW/8O7yJ0iyy0a5Xtcx2tK7GyLlQph
ei1vB3CNvFmu7xIHmbc7B9IMXi4hzWrGQr5T4N8vV/E0vcZLnzxzAkN71/3gSTJf9Xqt369/+aFh
JP4QfKTxkNYPIMzrh06cA9UsT5c1w7xwYAt+9fhOGp+K6GDCoz7wuTzEiFw9ugr8pbWZmxvfc63H
bLKjPdQsJTVdZgdtsB7nE2ioqC8nkHHlBKh7krrONnJtA5kHUoqWk2+l6adlC8O/lm8lpRdI/ddZ
mXm/zsrcupxV5+AP52qUHJ/ylKrwBJ7WG/X0BAVadhkUv/s5FbG2ky45CT8J6uB69Ueq1dkJJYlp
Nbi6wV+S5ll7ExnwWM8rx6ir4+Woj9Z9OartHoLiYm1RKH+pYcWuvMB4nia02Pwy33hDG6x4uQSP
XWkEj7DqryGuUO6la4BfkoVsEax6K+Id1/b62m1APQZKCLZUy12aXV3nXsxHheX7wNmmZHedGGLX
PCKHB2yXsKtfXqRtwOFdJ8gVouyuKiw2aGmf9l0FNboVs5qLivykKvaPZhTD89iBzBXaLMFWFOOz
1+b3duv05zgI/uFBKH7X06X/U4O1xVRNSxOUbQz7Qw6s7T0HypJp+D5UZPrVRTbA42abg3VknfaQ
W1DvUskz/zC6wN1Pkdo9krattzENlaBIMOXQFZ/sbCrP0tApqK7QFvVAhxIQaBlSO5H1IK3Wy7rH
LvT+iGH4RCNBKe7IrZqXPNc40tbc98pe5rAuuaoE7NJNQJ/58hpnyCyW23rr0rUgrLiVi7DUZaUc
FwnyL/NKC1mU96YL8mfVALyk7GUdjSR/lMl9ORRxevI71N+k5fERwMUrQH7JakBU2df4HFaQZccC
9daMBmMlj1J7cD6VY3Xo5zyN9FMGNW/dxnM+NU7x0W/QtLBBG7la9prqe/+0kvug4Tp/prYwbUO1
Xcc0kDr+8JnSn1A3Y23n3+uxdwDKeNWuoagdDWMMpUoWDEck9oajPIIUuN7ZVX3Hfg4mTRk8m2nv
RePCNc6JmogjMPV0W7huQHNtnx5FNNlrkaXDI28WFAvCMP0m0gFtQjSPF9Ws0NTF+k8B99giUwH2
kBM8ksTPyHA5I3UlViTlpEJAbCdjdsqgAkJeaNOmnr4IwM2Ev3Qqm6tsDNLlNL96roNNk//BmYer
D9L5GdsLLhKl67XL8q455529y7xqm0JM9sWIAoiVCtPaWYlifGls5+DpaMq2ydifo8bb8wiMPxfi
Ht2c+MCvAsjtbXCmaoQgomv2eZ1oWzlRuR0VIt1XN5dtM4WnT0lRe5vrRlvuza+m3FjLffdbrHTJ
CFsp1p7VNbu68Mf9dZi6YtynSbpNAVNvDcMvysV19mKLgIIVpDU7QM3m/WT3KxRBy6MxW9LV8NbZ
q81wlBbPmFd/B1P2zRipkCq8+WQINZwXrR3rTU+Ot/oeAY5bgxy2d0YGIiwpRv9ramTGktzluM/p
ZP2izSJ5sz/3vHw3BlG0JjMXfDXoC16ktubem2lmP2hm82TPftrZqVZCSrfJFJFRRIIEpV945aCN
+27o7cfMyEOQYDAOQpxq1po0ZMbIDJxgnpFGMof53bswP4QyC/q8v18tGOrvjezzLcWzUeiQuuis
HGx7lk1+l6wdjD6DJ3kyvqcB9wvN+EgAzIPiTNFNOYLRuvpMuBy6hU4i/BKTJYl64M6z3s6SsR9M
GY8iUbZAeaK7EWXzGChIy0c0rZzkMALMh4pnuLu6UFNTF2OpZ1toqsxLGHTs8Y2t1g78TvgM+vxA
oLiQersOoocDkozaULqfSltR12hiUNGdzWIyq218oeDCjOhs2mvw3EIwhgkpokYrh3mUFkCV/JNv
XU6UntTutl4UiZPvhj8iNc32qU3SuYWMfiFLYOO8AfngU2cf2g/v464+xaJyfam1fTivNZxxb0G3
BPeg/7WN0/hz3XXKGswsr5TRB3w6QS6TWLH6FWXvnaq19s/fQ2PB28ecQ62y61bhMPQbpwIki+5Y
cEcLQnBXophzUFXgj3Rb3NlWmaoLOSvt3oGliffqTqH7BCbyOcbtLJixlbhZGgHCnO/OA80OXsYB
B1DSCnBvTM0LbCDqZ/qwIqgVSY5Jsyp6cyPiIFtLs9aTcG04vbe5BCdgMfUEXTpp+kr5LKwAnL1f
aZ+DuF46hvULmm2KiZZhPY5wCx8LW3uWbzHpoja3Z38b3iOPJQ5+bJ7NMafOKTdkGqyjoKrJJV13
atdtmZzVS/JGH/ZriqfSGALF0a07eTx9GjiQb8vQ3EHaDBe2DsNXMdZ7Yx78tKgpGHI05bST1DTq
XF3ySIbJCGnKAeIzBM892FKoukMv47fORvcgzM7zMHy2c4gpw2mcjnHve5/d8T4QXfisepa3n1Bb
WEpTd1NzJWw1pduK2bzJ9l2mIU1eRV+92v4Wa6NY+baH3lKQp0/glPdV0o0v0g+afbjVTfUv/YJH
1G2oIOYqy6GDjSKRNGVNVFZD5cS1bHr1tVOzLSZ1p9SqcfSQ+brh5adS9Ma8Du6b6akW9PelGW7k
rE/uY7xEV6UeHadw5xWlcYzcqFz7oJzXxmQ4R+jurIXf98iwZrPOb2B7+47M5BPtQuQY6H4zId3d
RHoC6mtSi6+lbh5D3uyPjhm4l9OnOezD6UjfrKSfpZK5RkX1EIKZfAd/MPIiQlRDGLcS/sBKQLun
6ZrPAdDEmEEOjoSNd+O0fnwv2ifoGmDvZFfO5oBi42oIlQrNXQpY0mfZGhUM8eS2+W9hmfUc9+x8
FkGhuA/meJ5I7uVLDbLqVaxDGGcZbfCouqU3TwLIBQrR2fd//4aQ2bFr+tiCUEV3XSpZtgPruI4E
we8viDioVC1B+/wM59z4lVwMUr5W0iKbpbi3RZ6iHpy42ddctdbwMKc/ZERVBfUi781+51sQ1q9z
s3AWdQK1XI1gLOurY5U5/fuBxsYjck5ssnueq8xpDh2hwHah/aGiilAz3Ip0TaQPmhtzr8yIIDkB
JejrROqHITBFD6y5iapZVBT6Mffc5MHO493f/1c0a86jXP8tpNNJbAAcs1XNsGyLvfbv/xaRoqXa
ZV3xAidfR7dabSMwhV4mrVEa4+XY9iy6ZUShLuFzMpeWnLoEyKnLUFnFJuqhMqAkXMKnliWX9Hwx
mw537FpuRMGgF5tcqZO13KbaXf46G3Vp/uDyAJOoDonykEfwgj9Vog13V/8VINL/e1LGS6TINcxV
+6doqs+5ntFghrZODCmn6NLpWee7sAvCVCHxV43Pbj/BgU/m+y52+0uYMonumA6AieUykDWXeuPR
3HepGkqfHOT68EOd5xr8YZH5wbxembc3n/lcKLpeFDapQ2Og84FIwZ2s1qZh/6Apcf/FrKxybcLZ
f4DkxgX8OQZrRYnS59qo7sKaskcr0+aZ3/hnjxXGguab8t6Ed/Sx19Vb1jIjXHFWuq3HiirKbMow
HYDXgc4d9FK8sSTZP6Sn6x3OffHUFYN6e7nFDbsYtkbKzl+GyKGZHweBnT+1fa7eXv3XWHnNy6NE
sfLL9SJwsTS9osjF1j0+k59Hjri24AV2regsBzQ3XqbUHPfS8kDZn7z4WRrynEAAyDYaxFOuvg/X
GbJY/YeFpzVjKT/cQIaONp8L9MqYk5Uf9nLxENd0LOfFSxPo6S3ZyuDCschTJl3GbMlWVm1lNZzN
EC/+1bScaArraw293V5uvxv3vkWZ6SyNGCrwle45AfLKbM0hG9OOqjecL1v/OFZ/lbnwD13lWNtR
s8KlB5C7R3a79VcGKONVD434tozaLyEPLHrEkYZvpsm9t0w6LsiqGl+czIxupc+ekyjRqFCh9MqN
tKbRbGcEIoivvit4L+R5bS6g3DMfnGBay1+KDursRkXeZS1zCF7eBg8U8Jd27vePMqIC5007c5Lv
pFkKFKb6Of0lTc2gnwXK936TmBM6C3SoNawh7+xiJJdaNmRftWBuHWrpoQ+cNrNXcqpW1Be3cMwt
RKd05ft+sEW+qlv5w6CdA1F3q4mU19mPkUmAulM7R7Mv9xz9qMjNjIg1l5VDCMAgCU5WoFNMmod6
rrpJP1vhk7SmUEWnJ3L3jh2L0wTbrXx01Lk/3XRw7m60qvf3LbL3uyDzHpqEthQJ5Gv0DG1kd9bR
m190clBS7yGORX2U1jVCAgHlWW/XkBGhP4xQFIJ3uj4X5cNO1+rg2Hg/P7ilKTpA6CTwpHF9ZMrn
o5zz2p/Xh6U8Ks1jVzsV/Xy8wgsnQiuICuYtu2kgQpHVH1UtB0LkJANZUBh4B9WKPreB2dFNXObf
yrQ5QUbs/WE337tstMGGaHQtgKv8WTfaS4ZMCg3otr/MKAPdFrRbw3UKrySqt+IYiUYcQ6vOd5kW
P8B0YEwryLpeJzLn0Q5YGXeqMqclBj9aZp3ub64JyyFLbnK3O/IteECn2PzxdoA4xsUDWfN1qtHE
vRJ08d5WE+eIqhqyAH1FwrW1lIoNGk5XA9e6KhEdp1FKhCisWtZtoQ7hImgbBP9q0/JXihq7N3LJ
xNOneojG+0RxNiXQvsP1+Sf4b9ywCkZ2R66iuvrc0Oa3Fhrg0z6Mk0/EP2ue2X6nBSNddBolMJpn
6luhFsa6rKisQTe+kBF5C319U1XxMW1bcWd7ZrGMS6Hv6M3mpeu4SGiwn99X8yDN61CV6qZHGWV3
dbV23G+MkZbjz1pVtxvKAGtSksGdTo32NFDfPzlKBJsTPQqbTphojaFb290Epa0u5TQduOYJMSkk
jlWfsm8ZbZwQCWmjM9xNlFRwycFeeEjoX7ppNZhxO9M0l7XliS+lsH4Mk5X9KmJjIVzAjYvJH7dQ
OgzfYwWEid7W3mqkVICEZl495lB5uLpuPyS1Uz7SjRWukQ+Pb+SkETbi3lPcGzkpXb6GJkpDmnYn
TUVN+r3lW6Q9ehhGyF4lTwlag0fEiLNVAUF/fVPWEFyEKUWiIKHkpJo2lSV5KJ1yiOfpyxHcqvS1
Z5SkrjHS5HFrbxxzUGD+DnRYHMwKIpsweh7ywb33ytS97+YjeswUOM2LcS0naOQftl5FNxV7OrGk
9ZjHijOMzzp04+4gvhSdjpDhUNCfQ+KrRENh+jxlKrJJlh6d5eArT60HnbNCKv6MvP2w18bq5Tpv
VEhi9MWgr6RPV+tvTj5ELBREPw4bej2pH/nFt8ZCzdu1dRhze1XcadqIHteMOv2LiMKHP6QvzGeD
TevZJytszNkhaUWW/86a51hpUIifI3NNWV+teQ7q7/hXSmp7n+RtdGpBEl7utzKhFDKQH75sYiQc
O6u7vWcCY/SK9G5sNOWz5dTLqppgVVfq7qxq2Q55R+UzbOzDoTSgeYEERPkcFVBLRWUAA9M8i/hO
vQrqAsx1AbBCXlrPk4R+HNhB5g2RHLq+m3k6otffIPKNdNP4MdI6sWMchkk/t6mArRtZcIRkbQrg
Wu/UZzlQRUZaOrfWjYd0jITzVDV1wyBsKGnMi7+LMxkRS+t0CsyeH/EKsxV2rPAznIpZOMFFFOE+
CnbSc3VfQwPNSk9yIkm1YQ6F0gbu6IKOkW2IrvyaygFd+Lad/KqB3M0qVyKFyxxqwObJgtyCVsx2
gu8WumZaCQeomisdFYcZ+mTQpuqisvCk+gKCId9550cIKzrmU/4d5UDjzMtnqSaG+0nmn3LHQ1S4
L87SijzxrHWed8lW6aSGl11b5rRyksrq/MZdUZ5MNtIMDbvZRKHQV/Jq9liNt0JX4KhwvPqm0yDV
03WXCrpXWQfVpN5UQaq56FFF+c6999Bpsf9EP6+zLfTUuFHDvDyOc92PHMOmrpTwp0iMWYU1aR9h
yFY2bTCOW7BZ3TmZHJgQ5pAoJgcFNuaF1m4+kS4A0qen3T9UBmZy0Y+LSaEKoTkG4m+WoX3YjRmg
XX3NLZIX9A4Wdle2J81Q6jOKF/FtUcfsIakCnaWvENB8xGXSbqQpJyZDfDxrULQtiuKN8ohWziKb
ls7gpvECooi3AxAn6YOh+jpNmwpACWE09V4OXgqHUG6p3yZFqfeZL9CE04Ve01jNIEOkacJQ/jpz
PfndOfI6w1h9/Yfd64dNPbtXwXuInijQ4aDF//T/qiu1DvrU6L/qXZbepL4WLSSluiSrlkcFPfGo
n6jNuQpFtJM+VM/E8SIDRHWk3tA7D5nJ7Gzj0DmmuiEOcSfYAuU+m1Fbu/9w1OmJfvENb0f/97he
r24ay0eVfW6FsoBJLwKTdKPcFkvTN6N4r7/NxuYQvTPl7DX4em6To/LzIfhq+jUMDChJeEt10MTB
yfP83hnjLTqgwaMcqGIgeukaxoa0NFTJk5vd28JYkrYov1fxqCxAbjdwvXf6Ft22dBs4Zsy+wDBQ
7Ojsn4iG1XzaP+24RY4sGaJbmNHqpV3QSu8MSfaMir2yVoJB20gzG8QnGp6zh0ynRAlm8Y6uxPQ5
TPJ6C78NDRjSjCZoaHpvPPZRN342sl9ROmXPfZJle8N05m82l6b/AklQR61v5exoQksQZNVTGKoD
2wl+A3kxNQ39G/kbXEzT/ZQ7XfbQull5rjvrLvUDa21ZUbhrgRuuKhQqKfQUCCSgLwI1VRl+5+b4
Gjq58WiokbGzQy1AOjGqXhzxXWlE8P3DiV6rffn7779uzxiI/B0mksSdrQsQMgiN6abzkb53Mnhq
Kq6dfrYH1iKfTc0xb+ogQivThyCla+mfn9mog658CHzf3EhL+qk3igrWEmalTY8R9QjAcdu+N9Pd
aENElAUmYnVCbzXI1Kd6Z8wCXPBrFKfcbpd+lYxn6cpyyOM7hUZaacoJU3cf7aoFRjmfJGhZOtTB
9CQtOcwSUrS8kVXpAEKvI51uLjHRtZq33rQeIgCkLDKDZaU2ycECovFlCMFqOOn4BL7Qh+xKoDXQ
dVYzg8QmOCeEs5I38eWWl7dy2OSwEFZ7v/1v0s5ruW1kW8NPhCrkcMucKVHZNygHGTlnPP350PSY
Gs2e2bPrXBiFTgBFE43utf4go1fCa2kdOmN11kkFXg95pKszPTbiDw2Ir1RnMcKaRojOaW5+UzTX
nOdODmuw9RpSdk5U7OvfZ6VoEWXS37aNobv1vc8dYPBTR6mXT7Vs3n2KA4jirQ4JnhFs30HUCMOG
W8igVr2C3CPeGb6N+j+8GOnZC90vOnP/WZSa+hzrmf2UqG5yL1v+mWSc9KzijbOXZT3AChMzdKhb
wdokAF11YHYv0JLSC3N1eF/xH+JHsvEghRwKv8tmTh4We1GHZtc6q5Nh7WIMgdG71EwGZ+3eiVU7
x/Lxj7I4u/Wxp96iyLbv5BN6V1ul31w3cT7BC1yT8ycBLhFwEnGm+w0WzJkD/n7I2ex5BNhv/QyE
umaVFI4sDxT9rASGMcdtQl1qU1Ec5Nozzqme3084591QGsFk0RG5R5RbZp+6hQXC7lfOoDxiZRBV
pX8WBxT28XIa7kSBaCDBeOLtz1mjjtt07BJ9JlqsYHLF0RWC2dNQhx/T3q7DIzNOeOnR0oqzLr4T
JSwjErI6wTQbhRdxSLBhWI2wzlhe/FGn54gMNbk9T6LWP6bl8KNyW+0pMnNblDDg1p5CafxQIhN5
LVWJqj5FkfuhTZiGEHrFRzM3x53hh/JOnNVdP17PRB3sVG0mdzG0hUlg1ZoEV7UMibulaTUpUqji
XNFhbyIKlM4wBVO3djEM2z5p4oNqu7AUpcE94TQwLiUSwJcMAQO0m/z6KTUKCzFDsjnY1r+H7Ce/
G6nCz7mv4UUE4UyHyo7/JJIsqP0joTTEzSEpJEwG/Oqni2j1a+pg7a3nSvKUwZ1DvQ2K1j9PqH/h
M9saODM2j0yqTKY0fwKdRabrp11RWU+Ii09+pBNHOW/QuOmQQRLh616Cv5vLcrwTr17RKmwVRSs5
hl+tt7GiVTX6baNm+f1/Gi8uJwb4KrhroyzVYZ8WEPDT2se18c+kCrOBiMBmGHGuaxALi9HuoKtB
NWe/3D3lyAhihmJ2Tzqb9gYIsCSpZ10P8pfRDsZdb2VTnpoikUJUvj1tYJKkaHoWBIOiLo5jrWQv
hpGhBVbE6MPVztKrfTQs7apYG62Kn/hoXMRGcKhHPBeBgT+EnWFsKk8u1l4dWk9Sq10CCGQbz/Dx
0+iLnYwr5puBF+8iYJl71LVU3fuOaiydzGyfk8p8FlHu312TCttN0dVqXbQJp662079kXS4t4JFa
R92GrL3Ad3wph1mDJBF6NShEevZRJTF91OrO/qYm48Xkofwma8W75ffmm4aCxMxJ3PEFLh9EUdNs
n3oLakriqM1DHCLkWDQEKWSpbpd24evnNJXaFXBp9JlQ9Vr3jV5jDqlbG0wNnZ1jW2j3Slm/tbpO
3ttFgZ2qCUXSCbJg3fS5dcpDQ1qaNmqtKmBpEqNdc0nDDM+vwK4fq1JlL6+mHe5vkzl40iuvgYUh
R5V30hdMkl/5S8rvLACOCBpb70aXrFAb9XdoebWbAoEkhO7T+DxkQ3Gf5sW3PtSUN8XT5UXlKQXq
qNBDFXTFRH3S19a6BPG36pFQw4jUwOrU9h+75tzzcG9HB0fCHAI5/LEK+T4kl77rmICjdda8D4Xt
zRoTncAAWZCVakjavi5S72h7RoK/X+G9RJ353Dlj8y5F4app8Doys1DdDOxp5pkWNZdJ8nOlNXK7
t8D4MiF6iGaWfv5QJSHTpa8l3wz8jpW8rPdI7cVzK8rtPXAI63oQRZMtOWsQA7HLqUGxlA41n+lU
TkJORafrqTMN1+ox3UfBh8uIznaAaQnaIni+Sw4aJJ1cnlw5UHeYhqkrDyznIzDQlBeOnr5r/luH
M/H3lH0iIs+pfK8WY7qRQoSOdXxd7vBs59ErrOJb5ZVzMSa17Z+NKmdPeYLua8NPb29o8NUlJcUm
V/F7wtGIgKNzn+yYDR8CsfqYDtq0ShH1ZTM+eL+rbvXkapGxplfnqlBFcLa5XuNv68RFxB36Nn5N
EBybm4FtLKBQeY8Nnj6nOrHvVAkjYlFlGjWG3spwRjPGf7TRtoNWGshr0YgjVgLIjmSAKDrqQDzO
XOuWHFbzqm+XMAlPWjzWZ7OW6ofJcwzFWcJYSosmLMbUy3aKakEoD2et6lTnAm2VB7XxPnRrBvCn
ifOCzeWwyQnTIf8EtllF4PTQGyD6xEEUk2jg/88wUhRwJ3t4JfPuwmAHYZl4paiSOuOLJjv1r7rR
5EEHHIGP+zSAVUa+/+f3CXGGPy/QbWg0NthXUqs8nIoif4IlFQiOjlmYqk/kP0nGoBw2YO8w2muT
uNt9Mb3IRwcdYbv+VZrabqWpTfSsp9d6/6eefx0nelbTNX/f4fe4IJLKdVemaOK2LukUt+lIrzgH
uWpBktrmcBI14jAAFVtLIdJ0nxoqE5XZa6DYthN54ZTYaUQG/I4pTccDnp2M0t2IkjjoVWCsmShK
dNT8Du3h2ka+1sFV10+V+QiaC2Zk45ytIXB3gRbeB5NDrqgSZ3h6tgg9IlZ8ayC6Va7SxBtOIeK9
ejKqCPOwYB2SIl+YkYRiFLoFoFpDec/6IZoNifqtJM77GCj2+1ir/lOptN1qSF1lp7iRccIXxQdH
jbBdnnXYKfbIQWi1cbHyJH+I8nQdJWb2YiKVdjAaYoOi2IPiZNYy6lXZp/nLMKrBXFJ2Zpbj2han
yYKYlAorITN5zDsjO3nlclQqgLSVJG1ZLNTLNoEavB7G8auhZt1siNp6SWTafmpy9SJACElLCqXP
IMoAmDI3sUYm/T/0IH6ZYcukqGvoTcoKLXqSGmqSYCA15sskl5Nn3mU/oM+476r61tRNdRfDt9Y3
LvaCbJ1yg7hObNx1cabsQiIlS6goxqucSyu/N5LvihT/6sGnl3FsyaylZZK+qnIMtf0kYgk+AaEJ
qaPlXbJXVhFKfgWJG0h2t78CB12/QVFx6A+97CH5W5FFqfGaY9GHCGQ0dOpPT9FPhJmjbyVs6VkL
QPjFzot0zqI0ehzaQFm4/DF3ceDUqxRA/dHwk2HT1wB8hqD1925vZJvMzuwj4cZ4FZYIJfA/hlSF
RkJ58JBeXLEGH49aMcAYUTNt68nS8Br1vAPy3iFm7pbHHlbGJBk+vOpuhTKT39Ntmrj6AkXr393k
qDCQ7WQGk4aUq9XGr24RMpFJ5Pzk1R696HyFSEuUbx4iEEvUBv1DHRblKVYid+5BW/ymoMfi4QEf
yHI2H3HQAS/mqLuqLgM+rFq8RFlySszI/J7E8XsqYVNnFUX+35a+xie+BVOVo2i6qhBOkw0dEiBT
2QcEZd1HihU32fAEhsm5lPqzrTVMvIiI7IwWr7gojoq3BF/AmSnVzbntCoQyVQXBEeqjMUKUtFv4
sFPmWt5HW7EREcWgMj4WRauZ1fsiyO+d0Y4PrhLgj1z2+SUuI7QxiXa8acl4Hwi0smNvc8MqflZm
/lVDBf1Fgvg6Tzol2ZL8+VnXlbyX5IrkTZMPX3wrvVToKD2UU70PRWHh6drwpUVo2c3OnUzoXezo
s2jEd2eyZxb7fREXIMHVHwMVUw0ztnRcqDOsDwtDC9dW3LKyhE5PrtJOy1/BdKtTFmDIW3T8Uo8F
ktx3B1F2PTT8vN5oyEr0+NH9uUF0MXOTIaIj/qD9MrH7p1o37wS+UiAy4f7Hh6kK44rq3s+tGOEN
u1tANZWPNupdS0ueNkOyjMKsE/Q/6gA+r+oZPy27uISuLb0is2DMo7BU7kYo/Mz/CrG438Nx1/s1
nG/uOtw0PP1nGbSXURu8c6O73cYK+vRcQbaYZZ6ZvpZlUK9sy0zWUlmlr75lvjUu2oBBMQYPDmRi
UT04qb1BUgLho2lQOrD709XSPei+XL8E2UZHnvgVwVBzT5a4RG+TYi8ND7CSzgIUlZbuyQqN4tHr
6niPyl27EPVe6p2BGhaPWj0sUmdUZnKcr/S6ZgnOSv4ApP7j4VYnW8jP6lmpzUSXW4Mogp/tljC5
rEXaVcOiV5P43ilSZ8lyQ+ZFGbRrvJyLg1cM2RY/8mSXgFzYazygGy1sGpRTsDiVvRaGSTgiqJ6E
/SWOHXee22n1FOG8O+sVpXmV/SqaJeGgfVXdKQecZ+9lXq2GyHV9RPbWmJs7wUwbULqPvMCbyRlJ
GNeqv+MF/KC1Yxr+bAFTbEXGrK/ICyCkfC9P2bTMDnbuZEsp2sjoXNu0SSrgd5vIyf11nBOV/qLt
UvXKqXD0wARq6/gbgUuFMaxhTuRDWZuY47VnSSu9i3MAwPwimweU7rYs472f8De3SG8Hb8RCFCaK
PjrFTqztZAR/VkmoWg92SRY7QLDmPTTnPP3Wj1Ip5Bn2jNLFVhDBr1kM7HoPESmvYL1ZqPHwhsf4
PkBo81jJEd6IRPJmBD69nwBxcafVfkp5/ZaRXH6xmihfoMM8njUrHzajpuZbzW30VYQU+B79mAC1
/UrZa6USHOW6wPu796MXrYufUUdo3kG5rJpI978OEWomuTn4d9BFmGmK1N94ZavdW37ksy1WjW9W
94UlMyQMVP+6YyDIG2afd/spP9lNLA7RACLo15muDD2qD9k4kwfDvGu7+q3Mnf61tYdhZaU6scYJ
iFWjVS43kvM4xF1xgO0VzOVaD16bLASuxs9jI4rOWB6byusupVvX910WPahTLyfT4k1SD0j1TEWC
d0Q+Jf97anTNiXwCX0UOResGkhqDAV3xJCCW/xtsNTRYByDEdRZVVoqpcYmUOrkCbR9HPTQUz3LW
el4xM8jIZldK0zxGJh7Vctl2X2ovvw/5dXizHP/TKMJWIQ3z/aC13rd6VJA78AL9SR5P14WBFH1n
on52a117yWtl3DQYui9F0XHwO5AknrRrK38W6tzm6Z/X6eZf3n2mphEgVuE14Nf7F9670o0Qx81C
euycVAHbhLLiUIztWcbje1d15WQ052ePWHmQOlMT60cOLtCreYhvfQfYntshOrEsoHuQp4954WOT
O7ma/u6e4JB8vXQM7RfP26nvdGlj4thUmC7Pr/T1dGwgGsTxvibi+17Wyq7HefdLXbX6PKjD9E6P
SnWTse/YeJkS3nlwaeemlHlfEnjqHotyMajFO5MoKDiNEdyEOs0EuZEEj5aHiOqUnfeRAXuMOpK/
0wwi2n6Xhmj83DaNA+Vi/RexHSBznzdK8HA0lB1kU+MfuPw/rz4I37g6cELrUSO1u4iaIcpfYgPH
UX+M1gDFqj04Whir4rRsSEfW0+HakuqDMxeVXVyRiRwHe+4lBkhSczwKnIuAw4izT5iYT8WuM1Du
HmtTx7tbRzGpaVsW4HhS4+LIotNum70iFdahjsx2WSE48oSAizebdkHvCZrSVmb8EIMSKWCQFTYr
WWPPLwZVkcdj6dvakxXnLPXjs6rm/o+m65a2WvGUFF42NwfAMHAev1q1Ob46CjKsMHyMizxEkIWj
wDzWoS5tYGXK20iO/KMBXGClj520c3z92XeJksWAbA6E6Jw9+NBwJSVj95jCFORd2Q3vLqDvWucH
Ah4PvEcbPnWRYywDp/w1iEA4EvXTILatxe9Bg0AKlAiYlbEaXAeF052mbdP1Tq4qdY+ya5IiAQC0
bnUnWaYAO4Pnsfa+KnhoHzotCndjHjosdokyVi5r2arvvY0+xSALTc5mRjE41xgkolv4YQTjUx4b
i04GvylJivmatz9BYQ9f6qbuVyXxlI1thNZUXWhhdufp0WtiJS6icTCYq0rFnrJ3T6JKHETRSeIV
gffw8Kler1R13iRdiWP6JWq0Ye9PspBkQKBYT2e3g6iLPPDgUXpghrJb9m3yQxpNgOPYNQ7KFEG2
TPC0qp2aB7U11SfROjSycSidB6/sq62aRNpLNKJw73nmg9xb/n3pdw/xRI3L9MrZKElkLqRR1ZZS
g0pSlpfppiP+vhBPrWIP6cYZ7OZaFK0JNryuMqyNvP5pTFuzHvrCijCOSRVFKVSw4FCsi5v90DAp
wFtpsI5igesrq8CSi+N1zavaZo3bTKu2C4LTLGciNO86OURTrvJBV4NfZ5fpLRBx8A956CcPxhh+
rB/Z9fWpkTxM/Y0mcd509RAP8B4SnMWfosZf6uITBUm+ZelvLzqtlTfmaPAfkOB0k9S1fawjP3uS
am8p9plD2uTbhPjwvIvU5mHofSwbbayyRaLQjRIcmCPdOUR8ZS9peJfLyvAM+uzxCoIB66UtRk2S
V6yNLRyHGulo4yu1cMO6eDXqCFsoYp2YYO7MJDXeuqgPAYo7wblwA3frSFW1DjxHv8RprM5ssCo/
anWlR9XPFAbIW5pdCAZnUCv/OJGkzzUfm1LQC+HsY5+0qK03GcqjSCqAfZlyRBbh1unnlFakjNRA
8VaitYU8innNN9uapQN7dZf/zjkEixqnays6NEYWoEhXWW9Ngn1OXCvfk6yRZ44SjfcxiySAgKa9
ioPOeUrq9lH0KJOADWsQP9V5XKwbOw22StwUl2YKvokeFnIcudEOx5w5bVFPKizldOhkKEayjwcn
hvUIqEdmSKVlYsPQWOFT0gcnTY2LO/HyySgxIL8TP+Op7VaqNe9D6fc41+WH+M9vf0e2/vr+n+A2
ZH4UEnV/VYjSDKmSPLkfHkcHk1gFJfggAZPkOHqLgXpo7gUxQpx5jcsGSIf5tQgrFwH+unVXTYoY
EpQd1AmITewLvbfJnsuPkRU5S5Opaj3odbgy3ZSo8AQtFiDjcFL+qbFUTwtofAFST3uTmfXZ0p3n
1I7UsyjJXj/D3OMxCojaKGbq7pi3y4WHtcYbPPQfFkC5ezwUpFM0tv0sgXd3GhypIAbR3/t1W0GJ
bH4Y6Pe+oeM/YRfa4SXUGiwlyvguGrzulIVw8wPbzk6lY7mbUOmqbcnuNGEPuRyaon3oMVA5xEHz
RRnV9mEoMDAM69ZbmQ5ZhZx33Q/HrGYa390mUkJpU7j1N2y3tEuiJznfh6ctOsUpvyo87amaWy/6
oLtrSNLp2izy5t4382MMlPcNd9WFyCthJu7Phy7z76ywuO9wwN32fWDu3RQuijjw+gShmBWI0E3s
qYlt1v7sVN63ZGiCwnn1M9zWak0u97Y11GdSYrxKm2BYakaPgHnk6ueS2WneuYW9wruI5ANcdrSs
8Gi42K581oDBfVUAzMyyHKdw18pzNjzDKpPtF99I22+2HWSzosNrKRybcG3CMZozA3QvjokTQ6n7
7XcPkYDSK9DLb7THNtWdn0Yr3bMp3tRk5xeDBWNhiNR5XSv1rEt8ex3p+BplfdVvTFvauRhQL5UB
bn9ctTMZdPXLmDb9qgUXN5nosANP67Oag9+rAB1+a6LuzibZ+k7KiZiN5cw917dXiCjVuxhYjOBA
0uEPsiS+xS20BfTjJ415cSgKWdlLERC+qSqSpHIeoLG/zI1MOXbWAP+gy197G0c4M80fQeU+KqUT
n5GWkp8ySXnOPMU6qWFeHQejxGkJueA8mXwCnPdQbtKDHHgXB7b71rMSnBfKINMPEgFoZzn6ZvLW
mUSN82ZylpmK0mCe7Zztoam23akxMRbwpDR906UwWJRy4+9VpzkC07TBP6OtJhg0vsNZgZJVlPve
Ohm6X/WiMSKISbhm6iLKaLB9kawsXbTugC1PnJ6LOHxidVKdhj7kSRo7Zdd1Vfss28zUQMOTNUGS
H7x3u/vEbrVj31sbI9b9YI7MGAE9HQj61CgPbnff9pa1y8foGzlGenToRmydALW2azlAJ3g2wCWd
uX3aLjEjLJ5ZxjRLoPe81qaiqZnOXMZsY5uiWr0KHBzCurqSEMUxtXR/PbVgi4GEdRJ73k21kccL
ylaxk+lOeec7u7Qa7oohNM52Uq/ZfS51R/uRdTjSy2H9rdON9m6sE+xbMrtclcHbWAL0DdnpDE1Y
/ez0h862uidMPpxD4Y4wqosYWkXUQCIJmdIRNnQ3chdgscbjfJdITX6XTmeWrtwlTPp7USUa26xK
1l2nYYk29QDclJwkpfwWkRLOKst4LCO53XaVWeJfTdEKvJHIW/Q1lFLzEcXl7pJgtxhPpTyDxxp4
bbPs5V46jNMBNNmvszjS2nXrm19vVbdut74OPGtSG9z990jLrPageH8Wbm7v+qIKt3bjOhBl+2QT
6Ip37IKgWvulFp1IJQ4rLdeK82iX1tJJEDzpOu/O4c28yZIs2aPSXO98Hv9NE2T2QUM/dqUO8nju
sf9YYoYnX5oxQpBb7+THPL4vSwPUgT0m96h9h5tWL8tt6Dn1eQiagLhXXL6pbnqUEft/j2KwBUpa
fQnLBiNCS0vuNNKuG4BU8qbNmwgLSBW6HVHUrYJfBwJ50vTK6Iq5bWnKV5ONBT5O5rudJw8Ka4h5
RVDxrsPZG8mV/KcOqcxnLnzzWj5h50fZnZEGzaYc6pPNo7SOVLtb9wZYGdmyiS2YvvoiG9U31UzC
n6l5BKWJ7AQP851J7vnN8rV8XrRKdUEEp1kVcZ0d7L7cOyE5QdeTqjsYRs08rcgEFFmPvU0Zv8v4
Cs6clDWJaevpCnphth9HzTiq4EgWvtMpr3o3HImB2CQqHYUpe1XJZvE18A1MbWy52BGmtC5p1b3D
rWCiJGvPjrgy75OqCfda4KFvmLTDKXGm7YthfAuV3IOWUQ8bxa+btemxRELI6b4ZUu+7A0wOu+Nk
uAwJ/NA4LuVVmbbNC+EJEiT0CKaFs11kyb2Kdwg4gGojW168tUbH3CpjmB34v4zWg1ybZ0cvnEXQ
TSJefehsBjUYDmkOHL8PHPfR0PXqzir7XQRft9O6mVaQ7vX6Oj4GyBKuySDXSwHuwqsuW5hdUGwF
9KtB7h2kiF0j9QX0q8KdrUHp9VGW2/QiY7qs5bWxN0qMZjS97bZNo3jL0VbSN4gY72Rd+rvCgdqR
af6PYJpzcWKd5a2UzwOVOCzWsea2Ddph3bdRevHUziFe2VTfTadE4rRR3iVSFoUcWE+FrI9LRYne
7AHDk2zyyUimA7ID3UwN+aG6pqRKMwJBymIsrXzpTyYbouPE613bIU4ytzr07uC3GEws01VEt9jo
zTv7eu3rxWJTWXugGtpufBkkDxOlLE+PkkcAEM4g6+dWiw9O6HyxIs05Bhr7a796GDUtmKujioyv
A/e/dHeWYyvHHILKfER1HOgJVgFOXKnbtI2HM3aywznYpEOCE2MdB5ucncJCNxv1BRHYr1rZ9z/J
z40glVmosNvGKi2ZVbWTLTti30yX2J/spJiJWpeM+555ZCMPUriIC1N5MkPP2riRlCJdmfK8KvEr
QBgsd21c+DQ5Hw6jC3ok0QxrFZpaj0pSlK1sebAOWdE0LfpSzYORWclG1N0OSmX/0aWyVeJqFvAv
ViPoNFbVi11hwYk3bfDcInW/aBNDu4scny0qWAjw3OtQG6EIQEgA34M8Zqfi+DIG9bErNbaARKge
EvJMM6jq/VbUKXgI4+5ZT7aM9l2oBdY7uSi8Iea169kXT2OVHKjyV1mShh3I03GnSzBNZi6K0sEw
hSYKqWMhGL1KOMa9dbIPYB040ARctgmA+ztQ6S2ycJo5j3q7XJpg6A0fu9YY25iDnPfpNhhTnodc
lrArHFVSe457Gazu4pneEW605yOZJBFgiZq1q5TZPfE0KMmYY8NjqyHTm6yaoNSWT2Y2hMeeuAah
kLp8ivLMPjmR/sjvx3wcB9g8kOT/4M1bk4bOjQpWsItbFNiuLgVtXjSEReWe6vy7KJi+Ly8zq8P8
0SrHuwjBsJmm1D3MBG28u9ahgbJWYxvsxdRFNLBbQDlGQhmHmrwLcU0yUhbAk5Zc71jFoWniX2ex
lkdLxDQNxM+6qiYPS5/rKTMRv6tYblcYCaAWaSDEKclQu5PJNE4c+Bk42wamlYbiytEoTV4ASXhf
F1LE48+0yArWulfGHskYvpmtURrWvair7cnnvRo3WWiryG7B7Gpikyx8j0aejBtjVgwnsk7anTwM
xlxzfe8e+9ByjXdTvJHYWhYqps22NEwhhDMI1kVryDqvaZCbTq7CxQl1vHrb6Oi3PwYtI9HaDPnK
sQnc5kFk7Sq3Yi02nSkRokLXSlEWh9o6keUdVhgl1kvCpqQocpiQnRS/uZEffcFiYdKJkepn5nts
VkPXewCLEiz1sHTPpsyPIoi+srkiAd+UgPcbg1fLVBSHzsGUbYapMBqTokntLXOXdgupi9U7rboE
egWxUTYRpHH5ghGKQE9adsp465pqB39DwQowH4kH6BG+28EoaffiUPhQAlltNSvFk3/VlXXTkLBR
i20fl/q1X6coJxJ65iHKDGeVo8i8aCxF39UBkRYHZe9HxTerS1d1Mxlp4EfdapdOJEv300LdbSrl
RQOxeiBA4F6LRp4k+HZ1IXa7eYiXWosvSI4pwhphqphcbPbddsMMP4Wu2/GsBeyY9f7eQF9kMhce
14bj2vuolJ79MIsuHQxJvSmrR28YyscMNFKu1cop96Ty0dE6Y96i3M0MSxFvGnettIRm3No9GRmg
Kqhb7ikNzR/KOIYvXhKW20D2yQg5XvRiwpZZ6l0VbEQrjAgUTX09B71CK+YbaP9G0oNs6/KF9wcw
Fqp7q4W36OObZ7LR3FvSCGCwNbSNoVWYRLmyCWMqqpCxAj0GD9x8Sggl4Ophywvi+rQOsrLOM17v
UmQZhFh8VE2BiS7FWNVpvXWu5M3yOrYBdMbbnjjf1JkVXrXKRpDxojVqif3pA+ZboghMixfW0Msr
0TntYvKbvY7I43Rf2YvSZdkQGLuO7Xt3YZHQXovOWluri9K33WtrbFYNqh9YRF/HBh2Jt5aUkPgT
otGX5mRYozUWRRtsP9tziyHAKgnG/GBHe9AnwaNUzVtF7h4lxWofk7J/hkXlHDM97TdFC3lT0vru
3NQI8wWtA3dICsxrXa18LUZU5q5VLWIFJ51ksyvnqP+G7JgBmvs7u7O7s7hGWgYxSjBpsLbTfp5Y
accSD5dr4NPx3vMgfsN6+54SnPqKIbU6A+VhnBPXCDcBNu91PSZ3jRE94XnovcBHVne4faAD7vTe
SxnV9YpY+7ASrYAHqjk5QmcnWjO9fEiqrL3zAlt7br5WReJtVD/DC7ozSnRUzHJRwVtdVyFJTpw+
EIdycjxTlqFh/XEaT6e6kmBR/6HDh1M9UfJVNBA+8IwL1rnes8mf9+DowHh7x3vW+LXduzGeF1NJ
Mjr9HHrDRZTCMUUYNu2+ixJGhgb0bZxog77wn8cSRSW7J0cnrhri7b5yQaYsQlPSzoMr/zro0taS
Og/Xyj+qWfDnu9j1nkSnW32sN8rSH8gUf2rIvFCeFS5sgVtn0YV4BHsd1N2637dzWzaMRqkoT/Dh
V0FXD2/2aGIOWgNqHpRUPsoq4S6w0wsbBRz476U/DyZvGHHAberXWazhbIonLO9wC1cY0ar8Pouz
xFn2LYSSTw2is2jtGsn70ArZB1Mas6uIShB7vV61quxZXI0A9xpIxQRYhjHdIaL26xCyVNhhSZ3u
xNmt4dbv1vCp37/ocrv8aNYg28T1b+NE8dbndqd/0eXTpW5j//ZT/u3dbp/g1uXT5StvAuZ9av50
p9tlbh/m02VuXf637+NvL/PPdxLDxKdU2qFYNX5wuf0Jov5W/Ntb/G2XW8OnL+J/v9Ttz/h0qdsX
9j/d7dMn+J/G/vP38reX+udPirxDyeoQg1wEQljaBdNjKA7/UP7QRCqKUWls/xp1LeN5nV2vci1f
B3wY9h/vICrFpT6O+vtPdLvrrY9M3nlc3lo+Xun/e382M2y9Oz1kdX674/Wq1/vc7vux9v973+sd
P/4l4u41HAj8NnEe/v3t3z7Vp7pb8fMH/dshouHDR79dQrTE000/1YmGf1H3L7r875cCU98sBnyP
Zno4VKem961lCSJ+Lop+O0kG6GkFcodWMFrGXC5sdyHZVaau4wqrw6p0WFFOzaJjP3hg4gCvHCCp
lzs1w8lqIZq9dqnrsXME8wuDTlS1oxPvC4dVYK7m6lodNGuhk1Saw/ubk2YAeklwen+1uBNud8Lj
Ds4eQqfi1OhHnL9vzneq9WvgrepmkOe6Woj2cxV/dYNK2uoIYc/TJInW5KSIR8lJdgGVudGLtD4h
tpReJKIvB8Op70Sb6FXw5K4cs+wX0MLTi+imRhis+QRbdqKL6soskVKWplxVdIjzDAyXHiqz24X+
5d1Vu72zDNUliPof7uwMKC+p7jcv1YjATXpvI0isYWb+1oaDw+7P+9j51XxruMnHmbpEl6ynyyQf
90lSTvRzfl/FKCJ/lemQdxGkA4BYhmQBxKk4ECVEuvVW/tApsu0j6Mth/WEMyNM/un+oRXIytue9
hnKdVOFsgPediYFzYJ3EWYyjR9umzfFTPQuiYMH6lN/QpwF97R/ayEOt4Y9riB7ikLO9RQXK/D/a
zqtJbqPp0r8IEfDmtu20G0txKN4gRFGC9x6/fh9kzzs9HOkzG7F7g0BlZhWaw24AlXnynH5/s8lZ
mDr9HW2Qf32yyyJl457qcraP4hSTkw67TJ2GQ6UNFphJ6oTIW1n8iZx1btfe1S5OscvZ7QC8DqH7
ZeosBHhy6lJM8ev4ba5Ma8zI30RG3aIEl407IAD9GqV33VvBr9c8riqNJAlSTwrfWiDUpO3scRd7
Rfs4BGr7WGulc3R694uYbnbot75YWeuy1yBUDhlw5J1tBv16WmaK7XoNWelmlOu4TjBdryMOtZy/
ZUXd7KVNV87ggXp669f91LoLCZ9XoqC89PJez6VnV7p3IcsF7dBuPNhKQ2q4R7U1jBS29yprjkql
2Jz7ilr/ct5qRq2uJdxv6348tZpur4KmzzZNbLz1TidK57lkN+iOvh2MsoHClGy+mD6EfO68Fn8Q
u7Rjfwg1FH+Q6dKIDX3BKkL9ADk5ctamQaN0k7r2KVxAEehmqt+zAnagRV/kFhHamgaV8pCt9cMn
0E+SAT7fidFZNFTpf7VIgGyKd2wQnEan3A6oHC0ZQH4pzxFVVOg8ocWTAzT1GWp7bX8lzSuFZXuJ
a6mGXeOAWgxbWE8aqOPK5mlhKNhFbR1vQgjwwzVIwRw4SBZvBt+rn8phqp/Epi22jqZuhJjI0e5k
LO5P64xq/NB0fnDo7WY496rVn72BCvFKxjHc/CdXvy+6Ysw3VwfJJ/AAo9P9CJH8oXCv97BSB+Xm
tkKXx29rfbKFy3q+fv/JbKuRslf08al710798Fx501atEYUnh6B9eMJcHzuUAE/XGBl/mHl9yAx+
pK4DQE9rOvxgDVaomGZp9DrQF7bPFwk+OaTvZ5NI7d3G4u6H5Drjk12G7KD7Pcj/b83QufOKxCdd
Ux5NzJkZKZfbIfebt6EZtKsOmMhZnGK/zoV6NF4HM8rpt2lk1f1NX1ba+soBbNJwSBvUABmgaUQR
IGCt2ipO87sxdVlwbHNnOOdxzsY0aqpDPKfVITFSV30eLHIH6ujma4mpl8BEOhImD2R0R9XtpI/3
YnJDvVjzMjpAD9JoaraGTBUW59GZ73jMaQ80s+oPcpahjqrPUXe52XUE7c6ZbsFdRKinAqpdaWNp
7R0+Ni1+GG8H0nr8S0B9byBgXSoDizsyPagq368mtma55FgolGS42u0DhHXenPvGvF7tgz1PK9Ax
qAUOs36Y06jak6dWX7wug6hS8e2fOiInYZcNP9w2H9Y1Tf2P/ntsZDjzp9jB+VZzmbSCZTrQKAF0
DeRoqdeQTsqDOwO+puHqruyIjCRIhzdbQWNVMVboDi0zrpNlnSFcknpVCJvs4qnhMdM2sqI9hncS
8nnKsjattRFc+MwQb2FVm1R3nNF+ALOeb90G+mX+6+yfdkifiJZUf4R2DK+H1aQPVZ2giIzE486i
z+WLxApdy6+xaj9blGmAPih6rawcjUeS9Aw0aEHQDJMwXGDEqgGvmnil20C8jgvQQbwyt+ioQ6qe
YXr12medtUmdfFUv2g/k68nAV+CnbkPxVos+l3izAq2d2gTQ1GhwH3vdyvTT5gGiEjp4lrOb42YL
Fy8IDm1vx3QrSJwcBjiqrw56N37OVPjmYaCIepsgl/i0klxigu0EnmwWluDbtdPlQ4G+ai4VsCbD
McutPQHHi+wx/p0+KERy1N8D/gAUCyMImIdO+72yNEBW5fQyFQP9eUqSUgkPtN+dXHUofqr+JUhn
FVlIvrDLdFk1b/P6MJLv/d+t6o863BiKguoRL48Ha3Ctveb3dGaDz1rBH9afIz0KXsNyPgQV2f7W
jecvRVWsx4UYjf654l7vENMKliiaFnl3tlHeEa+X6BX/FJYUryxJV95wFm9kqh+WzKecQjFruG3x
k5JCSoXBK0DQO92zCg37oXNDe4cEmP1VmaN7eQ7fIlKAn4cycqxd2FhQUZuwU0GqPFvVXt6T5zgy
TqYDp/I7B7O8K9NUyRv4rKrGyYrfvG828URN/cEzjTx+VrIEvyP1ziial2QRtTTSFBYdszm26qAM
9+9DiqLBRQ5z7hxoji4vtoLKHwsVd43mRs9y8AB4lAlYPBnBbaFfKrM9Gb2JLE42ZeM+64aemywT
Zn7/z06WtutFlWxfQEWHdE6rHsu2cy4SMun+cG+78/42Qbfn5I47KF31MsFXC2vdQip/jbled04e
yqIIr4sY0Ds+hBOFT/kUDjB8xOx9ayWxcgA1nW7ANg07c1l+VtxyPaIV8aKkGzVGLabomuFlCmp9
HQ3IAYttBHF7BhX101v4XsVUFSZUQZl6cRbTADp9l9Q2b5HLsGTT92xY38Qn4WZMH6mX0bLTqr55
nDL/d7hDhpMXBMNp8kdQ6HIqB27vioLax3vA56jq3SMxMvSLNqhWMobqLNrq1txf17zFZEU8+evb
bFnXqqe3z3FdQsZl5nxRhzrYfwqxG5UnauD9Flo1+jKdZx7dXonADs4qp3K4jcUvkeJ2oMp6i5Sx
fYu8uiSUgsS01gJ4RiRI1pCz2yVRbFCM9b9eTSLZo4awDoJMVPVmfHAgGNzEo5ZsZdh7IbbeGB96
d3ZWAxwUu08Of0h/htRbDp/txXgMy0w71Xmd2ojMsMjovuhTOdwHetACTsqcncfO8gmq/3rl1/Nw
kKEcks59Vs0+PsuoimPtqbPGTY6s0kOxjDwzCJ5ozLxNqWDhuHSddedPzRytva6FZcDL/tBo/47W
cLzM/ER0yP5k+nLh0QyHXRNl4JSqeg28Z3iqHTV8oREAXKX/IgcjtlsQRJZ/TBeb2wBUnWcFyZtl
SLW+e8gD/ViZ3tsEvQfCYCGvKCZa0bKtM/fQxi7xYG/zc184f9/iaQ0E3mWj+bcEVH01rYM+nO5k
OLdlBxjNjtYyVNzUeM7Lr1mSvl0NVqSK9KXtHIy0TUDdFAZJG3dRc4NLNOZfFgcbKNbRcVtsUWEB
Ir6NzYNBoxwKBgT4S4BEyVAORmTH4GiKYPPJcRuiaGPuQssGI/jV0FzUgyYjQEDGpdg0wu5vAXzc
tEMz76jCQ+jvRuGTGrmreCqzf3hlrolQkcSmhhu8yHya+z/Pl4gQctprxO0K79cX520NQMFw+QJC
9xBA2FkhHF5JjbDgyqZ55+Iq7ZbOjAAiAWv4s27j4BgvGOuVRHd25Kyn0Bgf5dDCmnop/QZa+3Z6
zG2aPLLYz/bymaCYRqjCqs/XkUsZrVGscZXIn+PdK58u+xdvSkrsw9xumTssf7pcTaw7atUBHU4p
rTdJWR+BC8ItBQD2eQzXabQU/BdLocbe0R7zv8V1Dar9bptWbrS9zQmGIl1NffC2jjggM/7/uM7t
2uP//Hm6flbXhgVDWZVaxrlo9H0f69ah9Q3et9K+N85TxTK8eqXGObWN+DjSAoxYpnEW0yDea4yE
VzTlbLXWo5dkmSKRsrYMlRFNjU0VQPjUJtW0FaO4r1eU8JEmpC3NV/UqcqPk7S5dTuB8VqVpTHco
hWzRBIzMNUkN8xhVmQV0m3t+G/DIQ3iDsSf3d/GTy5ncbVm17d3be40/RgeyfMo9P5Dgwe1SdzcW
rQHX8X9s6uJAFZDOnFq/2nOYd5CQXkIQa//W61Z5kPlikgkaX58N3xRoUZb54hj6zD3b+qTs4myk
n2Moz2AlqvOsWeX534bikJAJVmu7nmmt/Z9jZaU0Cv5wbBjRavulVAxlLWcmoJXrWb7YylRBEvHd
+9/HoZKrgAommemm20/cWDLUgfEqeQRgdnmPE5Mc6rAPPoiTp0ALUt+Ati0LLpoT0HxGfdk0MzDO
o2kAYI5fjMXsZ11ynNhLr2VoVbTew5GkAGCei1ddIwlPFsi5iJc3+usaM+80j7ETvgQ0K71ySPjZ
mrzHoHBhZ6jg7YvSeW58G43N25DmkEMfQGiyVxrv6g0gK3uKbdM6QxE+Ps7QpFiT0Z0gQZsefZND
EymwYFeRvnH6kpvXGNvJeXbfJsgsObhGep0qI5k/Wkm8dYDSbEq3Ssl1dtO+0CLjqaTRatuV5MlM
y0JocLH5itmuy8JuriHimFhgBTNbfiz16a8OnZQjqWHjCVLToxqH6kXrWjdaF68TvWJP7eKaula5
aPZ41xqOFyEvnk3HRNH/vkaaNGuBTjeLtVzz9mHSAK7vGFhMCYb9JPa09dp1hcTH/rrU7cOIWz5g
7KTXD3JbrnhFfMU55LEeQJjAxs5Y9pNupPR3QP3p21LY0q9uRm2awd3KflHCwXwTCWn9Nea2xM1x
s92WQQMpXs38ThU0ML6SQnuloVL50haTtS86s7xrszr9osxwlgF8/PPXgDFC8KIOSMsIFdCk0idj
QOQlZIBqaBsbu8o+Ds1lKMHileDbULyf5hY28PQWjPV66CzjkiXggUbf/Qa+VfOPgQZdOk08sHzV
pTKRponNC7ld4yLRzdhuktoYTkX7d1pY5jGE4ulEJyn/VZWCeiedoUUNiRhW1N3HEykh8U5LiJzJ
oW5okrp6Po/tqDWOdv8nQm82fdFLnCwnY5JIHa3Q1TGeAujag6TPaIPmYMxaqNyNFQn7mefIureq
3P07Tc3sBBq4JPUZZdmpARG1ThxfW8ukxk29bdR1Ee9WuaOYFxSs6VofJjoAF934ZQhr1PTghX6H
NLv35rXUvn6akQa40ID3yq6z+NZl8bzSish/7TrgSFpfTK9+FVkrr23yV99BjLEoAg8VhUZZKRY9
u51BRxNlA++oodl77dM249i/DjWheoCG5sPw5pW+uv/t3DQNorUzsCVvl+5PowMeY9SRxruC51zs
he2E8hko9oma4WkIqq3YRiCX8+bqXqZkfaFt62UFk4aurafp9datlfIO+hR3m9C2+7uexF8bWgye
1L7SH4asSldiz7Pe3GQqMHJvAfXS/syrmfbNn6v2yB+gQakkS36nu61ZNYHn34MFnJ9LpX0Se6Bn
1S71TYvEGBeJmnbXmcCJWng2X6PvRhiPP4c5QK6A29pTX7bzHeon1Z1qZsEz20Ew9HZu/4y+6y38
JxIJvdn0ZMfQwry9WcM3SecTSpcbKCxSeqBSskb10sMnRloN0u00OekFNJ7zkFeKslYCi6fZ+1mQ
kyoVW/R+dvNez+KxuHQ55FhRYD+FvL0e+C4a93Kgid28t2IfLUv0FFefHDKcYv+pLDP3ILG3CHje
yYRZYE77NHiG3C9/0eo03voqsP+ioXEsVspybfVO+mc7xuvZnMbvAZpr27lOPkY0S4nkv40Qnqg0
jtZZFKKxGig0fORQbe5ht8n4FSlq+OAvG44m9JyNpcIJdpWWDmVz4izbEPH7Af0NSmSdPDhDu423
OMTrpS4/mrS+TEpZ0xSy7Gk+TFvWpgY8npr60i4CxHpPwteovPJ5Aph4GFxF341zqXwlg3WNMGj6
WWUTxEN2TEtUTn1YW/jW0Ub/g9KzdoJZt32GR3G6h/v8zsj52Gu1mIqdNenDRmLlYKjpH1DYaScZ
VV0001PZ38Hn3jyyuVz3c01Z0kfiTuSD24Y8XGGQHZmbdvrN0fONtEBDj8p2GDmVjXQ5u7qjrVzb
Vi80KK7TUOuVl8ifpi2s+4VNpwy0uHIIbVU9KmigHRWw5hl3EU7B1po6LQXdj4x7I5WCxSPhS0/7
f3WaB0hj1rTD0vdaTeNTtNyvIfuyqOGkFtt6Ghfyv2a/zXc3odMZ3C2ahxUKipNzJ/bPWqgSksfG
eEqn0FzNsHBsJFAct6XkLEiaffy+1KewxH1QPC1roj2UK3q8aTNr07Z2/miVKRtNM4n3td6mm0aP
2GmqKY3znYr6qln/GMrM2+m9OiNFgGq3KHqLrfX6eT0qY/Mkjv/Spi5z6fCjNfUWI1PSuhnW3TRq
Gyk83giir2XLD3XMEPWinT8Mv0nV8uq+ckf/8/xa3jQNhPqunNNd0dm7vuh+c6MN5JcrSx/TyzD1
fbhNFFo9nfwfw2TpMs4HMnRp3+5l9B7aLvcxuZm922VFGYldIt7jxW4uAknv8XJJCfW+2xUETCXk
mOySORSlb2+bvp5XN5ucLfyZF73woLGVGMuFl5B+/bd5rTvQFCSRQ1IFl3FInG1RJR9jbiu2EK/t
qUb9RC/BPlaVdX/9e8gQ1ivaovkD3P5FVNmuYWJyc4f7+fvU61A8n2xkfP/wg7paafqgbpuWO5uw
C5SN8RNAff8QAC0Gw6qthIOgCarsbJrwhEqUTHKCHvaFhcr8n5PaJrm8lUq0SEP/3MxpdyuTCQ0p
RKtXSWmPFxkHyOPs+olSotiUJeZjIF3XW+5WznW2uMkJa1QWyb+BvTYgHor/Mqm8HZR8Mh7lMLe9
s3GGJtjebDXtdZQQ1WCV5arJthgB+2ERDpMD2Wr4Vmty3vnow+C4CIeFdmIg0f1dAj6Yu17bQWeb
rcV2W4OcHLinxnGua4jDzjXvoge8ai6X6t6vBwoo3c2zOXx28M7xJ6XX/nBbvPL4GZRmx5fP0+9g
UIISZpGyhdSwfjL0gj5rx3xocrN+QjKzfloCxCQBcoidjyYJXSYCVrauE39d67b8r2tNRfvNi2Lt
6OrhyrGtNxWZWCvMfaD53ZuuTVtAiqTPnnno1LR97vvMe+yzcMlRoSUzBKjO+irR1zGJK2rxufYW
7dCO81iwlfkcfbuezFCX9cU2maP3OLK+jLpSe42y8HVMIudpHHjdqxIjPMhQWne82TnRhdZcpIcn
i73gKdZOMpCgEGZ6ehnNL9HS9yN2ov190oOaqi2awdYd0nkbreGXIzMkhg7kt0vdllou5ZDERYyc
D6O1Rfjk1/T5LWuodF6dBy6TeUtlS/XzXaCGgCzA6T+GWX9fz+l0EpMcSlid9qiE65A5EkbmES75
mDjVAjyQKE51rEYzdtBXRoz8TrYSiTzi5FQOcDj6m1bTtJVsU8Qm2xI5u9luMz7ZZAGTqt9KdYtu
G9IACmQIvrAPpGE0izqHWk1RYljoxGh3fSMMK6Z6a1k6FJk94oI7hf7JXb0USOekzHa0GSS7aqmm
3rxToP85aiBoKOlFa/qUnO0nmLwMxVtScrx6bzB5gdNTpQ2vcz85rkst3mTmm4y2IdktuojQNPo6
lzB1+RqM/m6vWV/9Tv+OIFP+IM6u1VeQ5Olfqqz2nic93Is5zBDiMwb6cEc9sr+OhdoccrVMNuK1
gkbZBl5MHW25gI8i9PUC1yVH59MFKCZ+uEDkNu4OKlNQr7S5tGcrTNYMSbvIMLMA9E2avk6T/giB
p3vu/CnaNFYU/aho5Jh1+E8RgjN3g17YkFoUyW+jUj9JAABKB7KLwHi4zUQeMPxRaWyCPd/8ls6Z
tUPcha+VBWt9OmbwwyyYlX4Bu9wOYssRXoH3Nt/f7F5UD7sKoCR5LsTBPk2VoSJgymUufbroRb0v
PD3HEV8mqwvqctUt+hRysIuORJWc1jEQrHY53Nxim+Yg3MwDiSBxfF7iuk5ZUygmC70x9No+3w5D
1zfHvgS69G4PQCOdjRGivc1/Tmk57OfmQ0zRRuM+ab0ffTAW93Al65da2ckAamjEr21ex6/2KtuL
XSxy1i5zhqTRL7zb3MwBgpJw2lFk/WXRD+vd7L8sGiCI1edN5Dprnc6pZU8hGxDLd+39OCbfr1sU
KZwsh0/7DxqFvyH6BZ52cYIv03dRPJIt/jXWWVarwuj7dQck3ut+pq+GDYAm9xQbWUVKJ69fmpQG
PlWZaUbJKgce4cr5Mtl0pkNY8zcSdu5vGvdPcniaf57juj7pBkBI9IuMF/7mwypUWvWn0j6Iztcy
x6r0tzm+pvjnJogQLE+KaasN03rKCnbFZLS/t9yfVz0kLg9100PnoQbsvsJs/t44cD/AFzmt0wYu
R2eYig0VlfgB6PF4sN1J2etOUzy5mlex86EPy/CgW17Iw6ZoeBz7Rv/2aZLW1gpsq2bx1NbwHriT
7hzMwZsyVCd4gaQ/qHZ2iZUbX5N6vE8nN/0zMRI6KXl7e4Zfs6bHlIhQUY2v9dDfS/7s3yLe1/gv
I2hic9c5XcAbt0t+g5ciexSgQ7dVqW59taampgEs/CKAiiJU7eMIx9YV5pCVBlBP1DB2xgh7VQff
7r408n5dFCYa5AsSIs6j66Iyv93IohNoSVlUMBQ0djrXRTtt6rYxoiVAi3lNUZ3hMVCr/Iy2ATsQ
xMmuQ3romyfhjdUwkTuBYWUxiX0x1bGan2WJ93XEhKDn2okVjT8z9P02oEcaryD5CM6zrScPzSKk
14Vh/mcXgphqPe/7NKv+JmWjdY2wWrVfhYB0PJB2O7uJaaB6z6dCB9A8FGWq4UBGbpL86c1owYON
zKXC1kVmU7SpVjqcD8sDObA3xTiTXpuy7CEr4RIVtfeuikcAVf901LbCXmJxBGTUrjOS3uNbvDiC
uDTPugEP8WUkVZUVjdq8vOV3BsPJdiMFatG72/j9pP7RJq8ohWZ/kulT15E3zfca+KYzDexQhL0F
5H20rVMFPJ8Su/up7XaW2jone/ItZ0O6JNnlECmCMtKiqztSdOcU8e+Bfgi9ypTWu0Oq08Qu/zJg
1lsD9P9rN8L0cbPDjbM10yR8/Zd4e7HrkVeAbGzgIiug90iTml/pkpOUseoG9YqysYWgHbkLr9TG
lWlnLZKxlfHaUHmpW5KQJAfuw7orV8KyCc8KlFYKfIcyNG3zv59UaSbgvHy6kKQqoL9dDgo8lcAL
0c9o5//YFkeMTBmKMAOwJ9XeTrAbl5pbneNmmp7C5ZCP1rYpC9jdl5EcAPybUcNL52Lxsk596KgV
ywhKR/g4QPYhiRycbqZ4rLPT0Ku/i0kOducVB1fV2+vMJqrDQ15bfyHR053g/gT63I1Jjzho0a0h
QreoMQ0l+fbFKB6JlLNruIzNIPsrT1UVvEwyntkyadtq7pF8X2CW2kD3De/leGQsMXImB1jS4C1I
zjcz9L1xtyq77m1C3SCxXc3qQ6I7SBkpredwT1Z0/nJd7W+nKnA3cWJMX5o+JI9qeU+6CpYrHEvY
Q21NOYlzHlSVhkqE1sXrQv90h2i1vxavy6PmYk/OH3QWT18suKBfkAMo6rru1kWtPFQD3GISWVh0
Z1dTrh5kHb3mp9NYw7QVr950w1Gj3xU2TD4ROI74MdbLoywrESAhIexTqmcZRTlElGw5q7OsRs6q
g8S+mqDRstEbNdHDs7Sebdgc6r/5NLNS8IigiUKJ9G7gi3wwoNG90JXNrbkOyi8V5BgrdUCZreCP
5pPwCZALajZqEI93XZADuFhyqmyntXUUhRWseAwzvQiNFWiG5MJDCb6W0qTZRjGdTdzG2jr1s18C
QwcRAL/KdmpeoQK8lOCUpQTnL6W5lByQ14/tvZjEaTcQ2KieOewkQhx2B5GTzBfbbRHN6sDoZt29
2NVGGZCkQTOLfn3tXHdVfleG/pM/KybUX0JpFWQ6RFYaHKmzH/+Z8SyHXGXxhI3HKVowyc5GO3gl
RribCZfTayjUlfm26yhLIU+98bzXsGinh1sKYFJM2gL8SLmTxIE4osYcEcJu6g03WONRHKneUPMu
tFcIMtKjUxQ5Nz5P35tZ592XLboGmRUhqODP81qtnfi1Hdxi5cyZ/0flVvfDQEJ+Nc7fSzZ8/FWL
lg6SvvorMbOv1pDk3zuF/1r6l6ff2A9kmzBPm6euL0gImJZ2ccNxvpsCpztWqjegyqv/48rFaH68
srVcWQnL+3IqyLMU6XeK9h+v3HfJ17jM1HWcm/3DHOU7SMxg455NZW8Wk/KHMfA997pEhwy7drdQ
/Htnev77I3V0bW8MsfqYQGi2dpqq/GY13esC2mb+31AbUemckz8UTVFfg95JNjo/+scg9ZU9/dvx
MUri5jK28by1vLn44oQ+hNGhqf1ASOPtY2h8DMUPgh+dQRLw08eYZu8fHyMy3eKXj1HzYnMxeE9e
dyO/52pAvoIiRPYFKtjiyWi5rSwj01M5gOXLnSm/FxNvW83Ga4xuL0OZHs5glWTYGuN1On3dTrNe
ptIYQI85RMfObEab3gitF7/Qsie2WgATWusFPQHrpQ+WJAwiSCex1UGwoH4XritIjl9AGGVPtv82
HUkw6omRRTbB7NRz15pvh2Y5S4C/20oPunQZ2VE/k1tJDRKniwdyHlR7NPWgwlK5EV0HUyO7QAlk
PsMGi6ae+qeYURdFKmaJEp0aicrnaTqXlfrEe4u/jsoSPsxpMOtzvzCoyEFv+573Y8igI+gfDzcH
0ghEq+/R01hvi9a/Q66zWxvkzw5SvEsTuK9gmHAhQwVnLV44r72DFP4yfUaO14Ve1vb97RU4MA9h
uPL9wd0XkVYbG9F71xYjmgruXoTdRSxezsSrw+K2ahdv1YKd6YYW1XVIwh7m0PiiC0vtMpps9YtQ
2IpvGd18S6T6HvnrPASGr5GlURs0kgEL8wdr2iYtHEryCnh9GxTjGJXohCwvi1Iql8M12mwNunwp
zd8O3qRM26nk7XcI7bvYVAxACtH0HWDXpky95HWK6pJWP+zCTZtEHkwWVXq1u9PCMOb60/fFfovX
dPMvXt8G7mHkXsaFsV0ObaLTLTJ0Eek2bDdvsMRlTjsDdpDdYp5m4X2g8eBq24FOi8kZv3meH2xG
I9OPUt1xisd5nprXT1GDEy+1xWPKDv5J4T+tM2wKF27kmBs3DylwLsKsg9GMT9XEf6mUNXqdPZuU
10ZDcZ5SUzVeYNnZKjxv0EyxurOSsl8TpRo91Xid00OaiBYdG2RfcqDpYXMSb5taxwnaiucgCE1Z
Q8w90qLnMGMNWdIgDwYeKclWWVgkKFh14Us5VRX0OwCVKiMKXwqI+yFrcdfzCPvsujJ6NA1939lV
pv3mTdhWy1Qx/dv8JUKcDg12WwtNGnoHaqctl39KcyUwdwqzOvNPaa6c5aoV1mfxzktlXLxUxwkO
4Te/eeXXJMPQ0T/O/bdg+a1xV0vOwymPnHGd257yRQmmf5xNo/5mG97PPsUpMVruY1OP+yZPjFM4
upDuLF9acBDPUzlOL1bfGqeym1JUDfly1tB9G+xePtjly+z/J36I4QKd+2Kw1W1pOySIIDE5zU2o
nya9tTdIwhsrsd0c/zYkl6BXK5l3cxv5bG/aEIXsTw5tWT/libtpXQOJL0ULH+SQFekX+lcdEI//
MckZvG7eGk75dFuIXqYYy7iBNsV2oUD7NToKAbun9o+b2ZiC6HaFzCneruBYYLcW1jhvrQdhupUZ
t2BbyV6CITsoCiybdC/Fqyob412Lyidacq5+aGe1uleXSq8SZt5J7YAYLJVenrTNc0POCZmFCt3W
JUIcWWMeNHrIrpNoL+42DeJmkzb798iRtisl9crf25JypKVn4Snz+/IVPbKrvZ5QKUKQyNxWSV39
XvKuqmlF8WzkPmxF2QTSeLH3y3Q6oILb9ArJ1ZfA7r4iclFs0N5LXgaVdIuciW1YbNNik7P/N3FK
QXohV+GaHsdQW3vGDN3+ckez9nM/td9MPZxOkwpmWaxJmmnrceCOUoYG+hXbboYE20OER4Egb1c3
sbYXoYvZMe4trVCfk2xMHqNG/ylmiXIjV93npjl9W6JUz9kbGXiYQjFfeNfMT5rFTYB6vPUitiIM
NyNNjk+GZVgvMULNGwfU9V4iZII5ke5cBGBfxLZM6G3YW695AFcPIkB8yRbW7vAVuHR98Pta34ZL
6svBbrXWR3vBtuj7Ev9v9mFOUZ+t/FU4ht19kg/uLtH7YlvkYfYbNIbGHbqU3jr02+y3IaxpWnYC
Z6V4DOPZJylRQo8pwZoBn0+fDffiTMp4fk4gIQt4dRrQ2dpkQaF/0bshehqcdrjrE9tVScPZ7bHk
YZmuBi3wD6ax16ym6X+KQymguzpl+tger+HI9qE3gwgV6KkKFpa5HO/NqOhe2409msOrqjQtglNj
upJhUHYLw6SCDOziRZW0RFyBVhYZZiMKZoE1vFCZ9p7czr6Imb8uDEUBIPcyqVnSRQUtQwjmTryO
Nn33zandJSn7u9vjluxIOq0iMiRoAXx4DMvT9vbw9cft0tT7IUB8oSiw4JyRebk+q2WiTg46ggzp
bMLuzh5SG3b9UmXLurF9jmZ/13Zh8CCmTnXROw7rn+IT023SzfbrpHacq5PWDT8l/v92UtSBFoPt
gY/WNS55Umd88OIAqEfZDEb1Y6qDkxLztvmS+23xJU/8v7Xlraty6mjl8jJ5gU7QuA7tX4fivQWT
sWout+GQ0HGmpUG18ZSDby6dxaPhzo+MAukz7v91ZDh5vhpSu3oGEqKvrSzUn1xdm3bIStdniOD6
49AgluM5bvNAftnYKAAmfpsrhDSmoqp/uFV4aDTwtqsCODf8BAiFZsYPlHfCb7bu6OuEctt1yV5Z
aB+d/G3JYQaw1A3W25K0lJ8DvrtR2wzflELvoWbkbKIHb4XOwfAtb7imnA2L7V/jCmOGJtaDsHQ9
tlm4E20wn7TKxXaguKggTt7KsO5qhMLR2hSlMNEMKzPdubzbRVrMJoHBwziJeRe8uDmywStOTJ/n
zwqpjuvJR9d/E6MC+Dn2c2Tsgs7oNuHs+IfI86ZvDnLW3VCUXxutiC8pDNGrEV2PbxIWRYlygCMY
nU3TWZV6793Fie7vQ5oVNzQmm9toKPm/LtO52xhFiu6HjKfW7KAVMc3tiKgQuqD2vDVUZw+W6adv
TcFBeOsBXbUPcvZuv5nEPlvaNV4o7sVkLYCRETtP1eAgdjGJ83+0f1qf7/iHz/Pr+vI5PUF0vK89
6NbOo6ttpym2yRfyP4ceIttJ7x66PIH3vRpcShd5/KM2HD/Zgm0n/1N3kIwsE64xxhwj9BI7qMLE
3KX/udTN8r7cdXoMpa89ZiiEL2oIZmEt36KmXHuam+7EJtoJHcyn90OqroxehxebR6lhBtqB0qh6
xY0NbmqurMbtLg4s8/+HtStbklRXkl+EGSBA8Jr7npW1dtUL1iv7KhbB148rqC7q9Ol7x8ZsXmQo
FBJZ3ZkgRXi4P0UVe38Bx+W72wQjU25eU7RnsIY4T8lvt7GR/1rtn240vfAD/Bc7+PazEQdjKDBd
m9KGJj2r+C0SkXUD2rNH/TC+6IV+ShswW5CnsFizcxzmgivRxKFE+ddjBKrDsAbXLfkMmu0sagE0
nYkcy+Sj7gD2ZfvTHfTV5J72/ngCbcQdedOy0sNzi03JIV3Ig+RArVi+lu1S6GA+6yVSEj73gzN1
QfW3rbMmetCgSPeQDWw1qBrXJGUmqp5EsaDuOBpsBzJmfRpNZQggjMzzHY3SkiEEN87UVUsOKTj5
aMkc9DppGzRnO/BBi6J5CFaES5PiJqoRdQaYOOTgThRLaYNyhCZeFGyoayRhfzR1aBZ1VZg/Bsgb
PVjpFEohh7oC5fM8XYhKX3q8XRsNg0phEHs3WaFUzQyG7HvZd6Cd4A2Axm0H9od/e/Ruc6wlXvV/
eAA5hbC4Snn8ZQ2O8/tKRgz68NizZOYaSByEVBxmoR0V7X4Xaxsi0p9s0zhI9UGyX9VggbVzzdja
lYWshAlWU+TBqhOnLlImU5cQNoSpCXt7Ms2Ymo9JhNYhrw8T9cj1Y6KJcoRTGKCUOjaLa5smR8gP
8gdAg/kDN81nlHHVZ5DEckiWV+4a8W25psGGa955QMiqUYNkyvP0UvDUBCstZieRHa9RUl9vaLqr
CwMn0frbNFtNgpTGFvD+6I5MutthUwXi5y19Atm57TGEHvCCRmkNEzm4XDe7G5n6UkMFUc+THX0E
qGtXB9t0dABAfn8ikP5A9Uu7J0ujZ1B9Gr/5cdTtKQAnQJC7Hau2nAJ4fcSaC160NxqkLxmysRB9
j8MbfcHCpEHZxz+ni6wsV6Fjgr45T9x9hPcAsLvuvvGq7NE24/wxwz6JyUReg4rhO26b1tI2Q7Gj
QSCkxx0DUcKSJnxMx/MqA4nrwNeuU8QXxh4INGHiJbQCpHcE+w747pMKSeW6l9E30OB+dVro+4Bo
xNtnIdQYeZoab5hI4zRxKDV3ZccAzeQrTY/Nva0g+IZWDTukxQ0FvRA35IXthV/W6cYFa0EPGaQv
bRIxsJ2myGCkSklKSbkoO5C15if7P/2RMzybXh22e5QuS0BYEyAVVOTvjxhgyaNyySIkNOaBT8HC
miKBvAerZh7hGd51Bbg0ev8GFS//5hjIsmB77G07yNjewBGAmL+D0q/e9U7kYfqxcSfbr+Ng2/Ey
9UJH0Yf/9HnvxEtbsQPXaknypTVoSbuqodmn7lB1JoK3LdS7/Q5Fb+pkh+eSAxm/oNlTtzb1VQhW
2KcIJw9sW/7tRq+KzoaCtpc1f3Wr1GoEZP5wU+eYaTWy00211hLzTWm1tgOjcpf0AE5AmGzbjEly
hC5YeswMzdoOQCFcw74AjL0w3IfWR+i6Mu3i1YzC1yjsy59VDL27hMtwwSQg0HVY/Gy96nXQwvw1
q/IY0jgJfxhM/JhLLUyvEKh4v0tlyM93cawoXiMPVoP++K1i+jtrDJSm+yMwW8QR88kMbciJVuZv
NpqkKDjcwIDEhueuU8TeHiASUxxspGwgzGNbD2QLxJemt7r73sDrwLMhO1yP4MKa/SF9BUij0LFL
rY36NjUvXTNCtLSw7uxBOgemNqsOsBsbIxlipLFHcUWyXQLt+k/jJB5PRqY847V1kMJ1fxSJftLB
cjJfcMeYLN7vi3/4FLE3PEdN9UZ7ZNot00Z56CA2L3x9T/bec68hc4F9SMfXNoDswBzepTCwslsm
xM4tJ9hQ5cHQP5cBlCogFWGsIuQZITkXjxfmC31JDrb3nDSVtQxzFKvXIkiXYtSDzRjZ1kUD4nZq
DM8MT56w1l3mI7xFA+TSQ25pmeNHtiFbh/q/lW5HAYTpWnHtetCFNHYiN0Uu8O9XFRoCkGI4YNM4
fAFNLodEpa0dWtU1zU3lSf5SgrzmaLtQ7wuVdrSRjXzZClD4j1zLwYRV/iwHpr2pCzcp3y8M8OMm
AoIgtoHsYm6kxnPlNs0qbIV17Q1oCyR1lB2QMACjgz9669KEKkJs+PkyLUG+Eyh5ulxdtS7Q3gDy
oK8bSPrFUjfW/9mHHKmJY7CdhMp7XoyuwuxrnjcejlvsREfOrgjHO1MbTyRDlsTmcKfG6IRJY7WJ
b4s6nH6M/bd54EMBy7203mrIMixAfBQ+hMx3N4MLjE0PGsOzGXvRuq2E8Vxo7deskFAzj8CDh13d
d9A9s4VUkzTz9ySAb+UZBT0xmDU1/XmUcpoEWdVpUl0goAW4ieZ3yTGqbG2Zjn28RMwpOQa+BEk7
jTR+PLxf0tCY6Aig2Nl4YBIJtFyVVRYaCsEjA8Lr0AKLTp4PBg0tE/W9ZsXlsihF+DZk/ZXbqPVa
dP3XTrjNT5RM/Qpd233mKQMPsyuta8L1BLpPIjzgX7Y8JwMz18Jy+YMZi5fID7ajyh9R0xeDB2xN
iLpx6qcM6eLElgeDMlCffD6GQzccDtRrdCjON4M3bgkSVEjolHc1InoTQkjBh0DJ8nebcMBAQaLU
5Ex+8mMuoY5oPfL7j+vZNfbobtKcwL+B8hSda6s5wtJZ+iNY0oG5UUGa3AIosLAdUJUpdLRqaJIP
baf1bBtj72JobxWO3YfI9UqcknVN4t8wWE1d2WfOdeizGJW7kYdwAYiTItXQAJjs/AWz83D7yRu7
5VU9pN15dra5IvZOyodPbhByj9bSzmpwgb+AIMY7i6K02aJBPGDvMf+lNE3/MgicW1aA328cBgay
yQU1V+MijnwNT5chWwFPBFGD+fkkzbQEmfWaHkwN2a2htS552mSrXjnTiJ8iA7fQBQCCsZic/3j4
0eqZyQyQLaIsXbEdOooeMTBz1GXSpU7Eh/MQGXsjtoDqAzZDTSENvE9+YWcU4Yoc7chAeRArOdub
Vj/ZphXYUO5qyLRZ4SIrM8hNGIZ1FyVjtbOjJt3nzB6uI4QgoREXV68Sco9cC7Sfbl/tnMLkbw3P
5JImZU5c7frUAPOI1w5XhiWnSZnunOmJYOXNDjEiZ5rkA9d258XD2oRC3yJTlQqOqlSgppTVEkEr
78ys3gCuRh3twbURgv4KpQcgZHz3w6kJzCWirIA3R8hn8TFZL6J+C300yBsjnXMFZlhes6SvzqYD
hXphZg7Ed0CBokf1cCg8/UY9R5noCrwl6a51VHmCmkqL0ECuBclGLwG/436dv6/ipWmzMltEUiPD
9aN1buGgKRMThITzrZBbwqcBgmZHq8kh3vlxLC4CpApr1+2jNf2iCvWz0qP8AUpu5ol6te8157xq
wfuHMWq8Su/XDhAX67jw3m2oXL35heZOv0VU1ebncmRX8qefIsjjxToI+2o9L9T74o5BtvhM6yA4
DPqNgccIMoFSpVT8V0YS/RJ9zO/sDuLdwgdrPdmFY/OlURvmsQ5y+WTG4bYZXOM17Q0oWef1sCW3
BCn01MDBvh478/Cflh1NDfyWPWi4aNnM7/MDI1hgrbVsh6pBf53ZY7MhFjLqxoitf+qGqkuUZXpd
+et51O8RlNDzXwFeC08dNIUOIsFfSV0rRLS8cFwUIqjR2FYckWEJXKLq6jGwh0LR9FMXKYPonJRN
MnWDodfPQan9nFZCxuMSB/lX6gXCti9doz/zcRyfmlw0Vw06YjQWGiy8q1PvQmMSyMW7emDgDMAd
wahR3bDB2vkgWHmKtFEDpmjY0FjWmca9A8JAmtfabf0wNNGSxsoxiB6d7FeJb962j4F1b/28e+iz
PAEtV9odHUXuBNgw28WmVUJLB3xRkwuqaSpm2zfqxXlqAgMYGRvqdgYw3HniXahHk3Js0BcIEHRH
6tKS3G1vPIkfB0V7knZ1cq+pqG1ehtYWG4wOcjdhuZeo3b+QC5Iy4QUaFPt5QpMJfYtCACAo1CLU
tFkkpkWCrOr2DNDlBRgmPKSyS2cRVx7QzKVlaQtTs0OIbAlvZbWjf1emhX+Hasl0F0HeaKGTT2Wi
zC4v2wuNUkPOwyH3AuduckpqPFxqfAemdRMPTEm6nQS7edJ8r1zdxohBYeslub1CwRUwJF6gm0cb
/zgfe4Gsj4DWpv6nt7+MhnTdcgTBy0bfxm3a7RxUCz0Eof0jjMfse657yBzw4ikDXdrfHJKaP3lD
UU4OePF2u3LAoUutkOKwdM/BI7OIHGja50ZQnnmqsRdTbEY/i17KSlYXGQXAaStzm/fhNgFwfINk
FHuZJ713sVuPEckax+I4vRml6eE3EoUFyvsgj/SpaX0A3sJugMovBmr1bqUryLzzCw48EZPeiiye
aWKfkxTF1k9zqOHZlgdZ11SsbWHGTyLDVjBqguZHgViVZlrWL4E0VsmH+NVuENRIgc/GSbvF8RDb
74NR1ii2U9N9iN1M00dXr5+Q8ujWcYrdfq2wEI7CR4jawuuStxfqcR1sCmOTiKUxGMB3qNHW7d9H
gwDl8pVdADGlpn7M91yZb3QPDKYRKKwRC0AhfKdqVFIGWhX8QB6Qt3fBFYWzQMdN/a3tH2ncB7fb
ymTeeKSJqZrYUHHLKB+rNBoOXJVVVI2bX2x1Rd3A8fE79buTMUJrGywc4Gesiv5EbuQxakGxbVqQ
xe4BPmqXrp1VyHgO2lQb4KdxsYgMvb8zOre8APuiAc2K1KnTlwW+n6USJ/09gwWJdwMhIDjMU+s7
F6440suprSPvAhm0bRPiTb+szaDbgEmvXs1bPTXB6dPmSKYeNH0b3WUASSM8KmJHvvlpuQfxjvbT
sI0ThEvHVwFmgSVHvf8VvFnazm71bofyUqA21SRuo24x1qv9KMPiOvpWvkiGPDynqio1iQCP7iEJ
NPU+7Lawc7HK+uyQM3ApziQzgIVC10drOdhV9fxAAym+XusitZDjN30oubb6cK7AkPbS/ip7o30J
TBmAIxesaF7lsRcB/q9NbPRyQ05gbX2fYzqV9WJ8t4J011d5dGsrFj6YGQMwPtVBX1XH0UMqivqE
J84rDY5hWJ5BUX3OpZOe2JCkKyjjQmBRdb0Wb8AFXVLjazEeYWpkkAlGOIQ7lVCPsyZjZ38DJC69
WQOvLinwo4um8/QvYS21VVGZ+Z66CTIWUMfsnxJDHcGAs12EYIb54seVBLZCd/c8dOMjqk6dJbZD
izYR4nnMgvCsa4MHAl3AACAk26y0wg0OheoqN6Hc9KAKz4hXQhMtqJEMAwprBSqb8EDdDzdDrQaw
GLjRCFQw1t9Q2QGGrbL46jmIqauIeazXPZBWrXuRXl6cUBHnrD48kJJACUDc90tHefgNKOXJA5pE
xdegel+DPDQozoGLCBzJeCDp9w2SaeuxQg2ILCrjHqX0xn0qvE2NKOWVPLIoZkAceHKB6BR4dnns
jAs8bYY9OVsMhdliqIG5wlSaUas1EY6s11bRj9mydLSN7OxXE5pa+wR0TItGMcPYo18eqQuRGvZk
t+K9G8gh2kQoVV7JSji7ModgGJ3VHfzVO1H00YoO8jRKXTqtz85W0/tHBHXiBWW1GqsBVXCcd5uo
djWAlLP2ICzmHnWgtqbsWOKDkksiw0oTyE6ps3qQ0XYABmhaaZ7w55qIFEGVcJWE2PaYKYBuYdYl
d16CN5oc+a3yc5iAIThK032bTV3sQBLByvpl0KRtvORhJlax1iSbqV8Go+Isj9h+6hs+Xr5VkV9o
iSJzkrtBtjgfqsnA203rpyixBUmdPKTRMQv65ITdznszujHAPn/2w6Lsjll9JDvNaHyPgUZVJ6oZ
duEKbD52PgSDOWopma+ZC7LZagD//cUyByhqPdOA0BXC6EijAmkXRtnDaA/2oxSAyQzRtRWa/UgW
po170Ee0d0KZOqZXi7hs+ZE8cmQkVrWAElqt1Q52VCiVFBU4pGhqCCnZA4qxvAV1URJrXP6XO3FW
tXcRIC41svBem9qolB6r7NioJpIM/XYIM2CGxuxIVzRcWK0EOTGT4G38mBOQO42TZzmW4PP585LG
tbqr1pDSirZWGiQr0g3fZ6o6rMT3ZGXWen9uAcA/22marFLdZEfpFD+Fn7QozWjfmyC22hPZHBf8
eraVHmlwVB4t2BoQR/twoRGJCjpQOoNXLdNuc5pq7Hh41IfqVXxUlltIM5CJ0lTUaA0oKpUX9ciV
Jo5hM02cMlq/15qX/+daZP+447yW+fuOtLKZ5+yIWmw8PvEwqhJU3hKC1/3o4rhjPsUNHivzKLYT
n7s0ioR4mJr12bK1/ixN4e/xajs0ZgzEDtmmSxcAlX1sGAeyUZM7JeqZVYMyA5CUvoQNThDg7RJ8
eNIAv3dj7aVsquJbztwXF1+Eb6CCni6AJ50u/jGk+5I/QyrjoIZzNfN/WeL/3QcSYKjyAn/32m5t
+1RJx1oQ0UMWpuGmhk7txA7BOJRdylK3Lw3+5GfTfYxGk738bZLvmvXEDvHvSTIu2UvArOjU5yi+
bDNN3lHTRDyFVuZytowIxN05kdqQJ6ESfdUVm2VeGlsjwhnV6Y3h09S0XWp+VfjTkp0Brg5dqqCE
uoOK6d1VfmhsEx9EsGSzkKFc1A3PQQ2al+sONfV7n4v0edDGbV6ZALUqu84Sb7b3QfFu52Bs21fA
1z3bBc6QH/bZ/5/2okL9GmWvpsSXyl6B8hKazMOULKtAW3tqvfpxzp+lnVltO9uVyzl/1iOFiShs
5G7mpFhrBa9pYMkjmSZ7uCx8VJRRzm3U/OQUsvJxvnWLB862qsJhOS9T+93npWlgMNJpaVpIB5Xz
XeuYy9FAhaBwRgQGU0BSLmnpOEutFhnqAKR/mUbwhBr2qGt5ypSN/GrTh4IiECRbWmGaSwt8rNKD
3QcFTWrRjwbb02ml2TSvWUXJFu8bfqRB4MDuYzttTx3K+Fcy49hxq43MtPPAi68cLKRmlckFz/Su
SAdQdakubVfsPECurfeTI9kcFwQHAIVfaXByU+s6SIVvZltu/pqX1Qb387I0ydMQzIp7keAchW0Q
LduB0ZoGqWk+lvUFjgpDiV2VbDR7XzbY2dF+xg2Ag6Au7Weo67hdj0IkpCbmLo2ilg2/l+TkBjj1
dKgg3vpy/Oo1OBIFXO9OIBTHHo/6XBnpiprIzyERm9RbmuqDZR2vDTWF+vMKfgGCf9bV93/Yp5U/
3WRIvWjB3bzfIMTR7SUPHkyr0984hFg9346+Z23cLWsZuxcI/jYn0HignHAovK9GdSYHG6rEy4KD
U76SZXnOoSOyogFny6Ax9Q3KztXKqfro7IVBdglHYA+Q2oq+O+ZjVxrjV4ai9BV0bHO1bfa3SBEj
9iAg3Il37vCW6ZZYRAkL7vLcsS40gCMAaivUgIYSu2mg1MC/7Juoo5DVgRshqBVtBYGSor8nW9/Y
QNkN3XBfITK4YYHWX/00NK9Grd+E2tTGSCVRr2+0cKOBMR+KwBB5DDg3D4iq7KmoZS50oS7Une0D
yM+nQfInOzUDUksHO3J2f9rVsmCH1g6F0ew++Ss73SAZtfCIgpxp8I/pqN5F/ljvp48319uQGyCR
+XEs0+28rAlM/Tl2+2WlCXl2HCR0JDD5187H6xqFZtG9SDzAfgsoNsjay5eGZZQvXNQo4+vr9M11
gQLo+/y7l4A8KXfaX62Vr5Ik49APvUcyKMYpJRXL0mP+L6TOAONOk28y+oEaverJatthHeLReKr0
vDgayK5uRtfCphLkA4sgc5vvzAyW2phmv8DB/dzag/XiaRLBfUTeL46m6/vCQuk+x5nsFudut+wb
3XgbrG7fO0b6S+fjoR286g2gTQh0gf2Qt2IR9t34oJt5vPWtKjlUXCRXyw2DleF1/RuQ9NuhTNKf
+hB+adN4eO56OeD0aeQnz2itE37ZxZp3vHjhLcKBypU14z7ibnis6shelkHcggLbFsfINcaHRhgP
4Omw36DRDDUn32pO0A8r70HT9o3s+GMQlemq/pyDtu5WixBA6shdaR6K60CAGVy0LI/OlRHisM9Y
9622104c5d8BroFMlnIwhTNsUUMZrmMzye9Q/JLfFT4KvBBwKBGvt7M7A9pr7qLM8InH9Eom1HBp
yEz3HgsXUit2gdbEm16BPvBfrd1MN40WCBv3B6bee9OAj2qB0S/uqBc6fnHOzPA8T0oLvPWHMAKJ
58dCORLGK/yY4o1GEBFsqN8XJh8eGmKRufV3InsbFR9nmbTDsckWua0o3ybit6klH2o+9UsZjEcB
rGtruAdI2CxsByweRcouE2ZhhDQGggPxhjAOQW6KMwo0nmmQTE5onE3WvfsLINyRJgvso1a79pLo
KKyi/lJElnFvImh2+ou9q/LP9thsvtipePevAABaEnsFvjdfPD8272WAaqopkpX7nXjnd0US5MQd
cIMSJoFK1TLwLzR1A+4J37rDP0zx1EGSadeghHvTDMz4MuLBG7Q8/IZXGOhTRKKdhtYer1CpdkGU
gYJkNRM53eJJqpmiQGAocMppJjnYPorAaCYDouLaxhAd579n0j11DogizbRDV/8iAD4iB+z0UHsR
rLOgtu6BEI83+M/wTn0SgW8Y4tU7JliJvEDIoBbe6tCjZqBXZWbyHdJFm6HkY4CaxHANji7je2yh
shCI2fjZHvV+5Zm9eS36QNt2Y9ccnKoZTsizQ3ycF9V9hcc8yvO6/BXbiEc/Abh3Ed6PbQ3GsJKX
SlXEehWani//9tnGlv3rswWl/umzRZoGkV1V+0WlW6EU2VKwsDlMxVmqC9R8c6CyL2Fq96gjEfuy
T5J+gcgqKOQoXOfWvFqzCIwBk9FB2nbtylBbII2d49Ta8I2EmNkylD7+1ckoigjv6MA+jUrFS6om
b3W+EQHEznkpt0zy/KABEnLunVae6YqaNi7AUOY7zmoeqCr/WyR0f5HVXG5YHLC9y8vw3h1USdsA
ql8gT04o8SxfyGOwmIn8JntC9U+/hB57cJB4lLA5rf8pxj9dktMIJ0oB8DiyN70McewHG92A4K7N
XdSg+Om6UrBiwUSzMBogAzvAgh4dGxBpKxm/kJuvg+bULktE4DqcNaKoaS6NcusC1PKp6X9zk/jl
b3NAESFjxdunOsu2KOVGXg+/vI1ph+M2U90+LZcxdENekrzSD4npQHZcG/VX3ZY/h9hz75Bollew
aaNiXfkzw3OWouXIXKllszbfkv8Q8/dlC8SNd2OGynZQa4Nhd+MCM7ZEdjHa09GWuqUex/vp4KtG
UbERfeoilhnt40pHJrpCdalLwNUgsruFYXT22ss9/WQT2hUvic7ZoDzj7v2OUKc5Bg3iNOloNicU
mYBeIgNR9QkCnb65CUoUlRdc9hsap0bj0dfYKc2tzM0WNSxoojzozoWoCpTypzYYZFxHLsgYFeLd
hzltuyyFQPZXedNAywMJ/ksoLSQlkrfQWm/Pbe8DTAh9qWVTQKKxT4DmR+oel9h5NRswvjULF6FJ
uSBjrUboygVSZl9U/DrbS8ME9cc02rKVUQJoKLEzsPEaPwr6oeEnFJ6bxMJvji5D96FkaQyFM8TN
qUGOKu0R0v3db8AvlIPXnyyfZlJ/TCLjBDwVrTXPgZAQQvGqMTPO1pZMnfQCerBmo4ML/FIaPjvr
7ZOh4F7UkJmuxrBnSyce8nWEnQrHGcR3T2OQLcklIdvg5TX0e0JrPa9QR/oTTichaPrcNl9oUCU7
eKqhqyCxmxxMCg6MOM95a7I2Y20Bvqu8bG5B6VwMO/Ihk2UXv2fTknOffKhbFJltLecRx+DFynAg
KFn3SBj1efTexIhG1qiXRz+VbgXCoeDnZEtphNztmhebLtN+UQTyU5AyiSKo/IQgT2+AZj/h7Pg5
mvlHcJMmu3bwpEXaM1DQ7Gxq4AfsWThAKX6Iz9WQ5uBearUbitDMZdWEJmI8abAAY2T+QwbJGiDF
HNiPCMI1th/+bOPqWxE4zZd6QN5ec0L9HhseF9yTQsf/Y5Hs8dLqwIJTo5qfJ2sHL1f8Huwc/xZx
P5ymS4212sGosafKkwqVRGqEGqcHMmsALZ7EabCJTBTtgQ7jFcDLG8Q66wd3LL0TigXrJdm1FuSL
RR1W18Rn451nS+xf1IQQXAHIGBX20UJ98aNbQE631/OnoBjrhQQj34maodeyk66a2Ubdtm/F0k7N
TTECEN7n4iycoHjygIK9F66/1M06BK5lVTt5+mTLpnhC5BXwxrK9J8egSC9ASblX6tVx/UPm1TAt
Ar060KqmIX6Has1CHWjxIOr31E1He1wBC2Rtqdu4JdKDCHBvqDtEvsBprHZXTN0UXKHRHtkNtqRR
ZOK1Q1WA3oJGXaeLzk2DHSqN6tKsrwgZ3GgQW9doUdqDvss0jY1gW05qFGTUhwabA4SSssQ/47vl
n+lK68sv4Mvud6ZR2OPCrPwOAfgBTPBGhoNhBmVmdUVNAFWAgx+hmbt/85un0QxyoWlz9/++1HzL
P5b64xPM9/jDjwa46Nt9Zzz4IUSWNaiEFAu6nBsQf9irgpVyAaGE9DgP8AiU9FWR/Z5C/XnYVSvO
Xbr68wZpg4ykwcFy+N+XCauPD0Z3oU8yGee7ktGpK6tYOJZxG9sIZzf1IeYp1J1c6JKmlGX8AuXN
aq+xqLhrIA1pIxV0yhVjJzXlYAMFovnlcjDZu62nqzjZaBA1Og/qFwBsdCs2dZugVuJjLs0oYqDl
JDfPs33UUbs9pngS0V3ngQH0Or3TJ5fcDbEzb8POWSdl5C2nO34sjCgVCrfB4d3TvdM2xym5MuLV
tBRNDtvXlPfhdVoqbY1yHUZaNbl4mndhICHagmGiPTit3h6mK55271d/sZGLdC2e4oeNedTkH1ez
zVHLzKvSwGyrwBK6jC384kHv5t2XHQc3VQgmder6duLdtyYktPvEvIbKo4K82i5s7G5Jg5XlevcF
4i1Z1evnaVLfQikQRTyIfAEimrciv7qMXUCTUv0oR/uiOXr5w2r5JeS4yGFx/ViceJSCm8nT/T2v
5RMB0gmGHigsOiIBk302kQfZs2q8osp8oQ84EKR2fAcCPesWRzG/4IG0ph412gg255Q1P7ohSJDp
a4DIK71KLF3HB4sBz4JjnVrqPF85r83HVRIb7za66lLLeQ3DIV3oRcZfp9FgqxveQ9K2yc227eQG
3mvnJJrxSCaIQyS3BkD8q49nGVTzZLAkt667hSBjuiMvappa7BJW9GfqyShObnVevBQ8B5OGWplM
UoCzwtHMYD/buoLVSzfWky250EDaZii6KFDEQzZaM6wgJxo0VrKa7xrwlm0TCQbqeb2ApeaeGxJ4
LcPFB46L0T1aTnOjafQnARdRQam0/LS6UYGGN54+wvwnJDhR9mD/usym3K/vpMfD0/zJWu5HCwM0
iahJxT8Y+Qqn9hea5vBPf1Vl+oCRmqCrIhdqvBEcIMIQxvRX0aK88yC6l2Xtcr6t3uTuTquAW5//
0q7utIPu9l/mfzgESMH736b7+dPJ3PauRfBKa03/h54sVdR1uE7dsbQOYNjoVTFNv+cmRBK0IpNf
Y9E8mmmWPMaQbDxwXQdCV9mhZ8e0ormM2IcD/OmKTQMqo72bldZTC6I7ctId01g2jl6fI2ZrK80u
skULAb6HThrPfTPk5171nNIbN8CKgDm58oyH2pH1nQvSq8ZNjAcydQaovYIsiI5kk11Q7rKo0JfT
BNsMHqSx8dvWABMnIHrYV3fxnhYHJ25yQFTEWFCXJnj4smiOIW9k6kaEElPZ1VtaHNUm2Slm+U8a
pI+rRcYRKdzgOt29YT3QZpGzpsVcnvQX3Sov5E+NF8dfi4QbJ+pJbA+3Pjc70IngDxo1GdyAVFnR
IJkKSGQurNqXB+omY8l2PEKwjlzoI/SojNPHBzJoHBovXjXqO/oAoPXQD0ErcZTEmaqPXvSIdbfR
4u1dOfY//N7zvkDafVhDEXDYBRLdsNVWIN0CRjP2vFNZZ1DgQwX1F/AUWqDEzZpj2UWArpm3ydxB
ga+tKvCFIEazfD9xg0JtN+H0Zmx+gtTHscvLxSegHosFxMQNdq/hY5eB/0L560DPv7WiLR5LJNl2
rYDED6K03qNyoNQ29oDfLPGmIcj5LbYBgEx661fC0muTDuZrGzcD9EDN/OawqNu6lSkPfuUkiFMk
OlgDLfmYDFDGzSHQ+V1Nh0ap9SvCdJ4hGIyvqL/xWYqvRqqjJEHVkUeuBmYLI0HxWRrKZ2hUgMsZ
9tmtV9XnqceRRkRAbXJzUHtPbqiOeF9tUG7zalH83SeiA0geD6D5RnmHtsiGHxkPgS71zBfIDlcA
JRrZTsgmea4668RLI/yGep50WQIefWm5qZ8LY0BqjQ3Rt4+ZfQoxCppZOAFg24zpKy2OkSAK8vSZ
rvLASaar/i+2v/kFuqHjuVmmn/JsmsOGI5jBdp+yelOOzR4eNHt09pRem0Y5smRrW6tQZvKRoyNn
WiWtxI7sMk4X+YjE7qXsynLrgH7gxczKic/KSV1jnTC33gOFBHHetJj4rLCXhj1uQKD9P4R9V5Ok
OrbuX5mY50tcAQLEiTP3IZP0prJcV1e/ENUO4YS3v/5+Wll7st3s2bGDQJbsrASktT5j+cYH3V8g
TgaWGmAKzlRAR9kqB2ulsfNL6frQwa5k+h/KwzLpFmHchQc/he0IoDJpcc5nBwkXcwioAXnC4hzD
Q9AOknkMgKEKD7du4eTI9RRl3nLkYHMOAGocurzvn+RgqRVUysb1tThDiI27NT6S5fVP3WDOEHDN
jtRIh8GDYBhIXfdUotnG1HyfjZvD+2yRbUTrvlMtIl7CShekmQX7oeMgzPpMpYZlzTbx83pJRTog
yAthzqg588oHYFP3aCAgtuTaSoTq/jDHtYce8PMcf7qKXcH7teyhPSknXj4aqXkgbYYQ7qTbFFyr
1ahvCnj0xToWPdxVMO1+5MN8YDB/XeHh6B1kE8llK2Z+bNLC/sAgl36VretUsYcKZRlEQM19pG5h
VvGjyaKNsIoepHr3M90xTQPjigoxi/uWsfbQRr0IWJTGn7v8VFS2/6lPIbs6t3O8Z3mmHvVAaq/T
Ah46FuBCdpy6uzTDPG5juV8jBHykbIfPyJYOy5778pIK04SZ6wyVUbuYYaKcvvd14MjSwY5RBSaS
pz0UeqH9wVkw0pmNreqgOoFwAc6urfrMlm9OO8LFXYAmpA8QxeyiTQNA78ZpOZKyHZ5ELZYR0Pf3
5o2P58x95SG1rvXSrn8M2U5B4yLoSn/LTPbJPZzltAfXxfGZ8ymD1i7MFIdP1jyyZZcmA7z0omHb
ur2xZch03g2ghC+Rl5tfq3E8koa2r6DeGRfDJ1ZlsIME/8IYkvxJgXoP6jbOorqEbSgeyU9G0r3X
3VrpTDHWrAZVQxmI40EJika+p48cull2dKv67fqJ9T/FLSH2RT1y2W3hWJA8+3l5LArDf0og+LTH
E0XfhcP0SddnDG8LS0q+dz1IpfxcPyORsSjMptri8TeesOAfT7PjDvCH5sUmtcp4UbERJgTU4sl4
XrSVIzfFMMHXzIAPgvB1UEsXb3Vemk1bYNvq+14fGgjrI3uBOipSw62uaLxmXYVWvySUG+HdsAe+
97gb7gjfdqs3vGTeMGCHFxnJtN6crXy7vkdurVmpDk+PyDCtO5U6xirWZ5E7vZ9R3Z9aASyFfA6w
kpsEv569QOpg3cxe+VzX6quNKOPXuGrWCMQNn8w8TAPgp6ZzJwQie2bRrFXmuUtLzcYiFLl5FKSI
QIFiKjuIyGGdE+2pig6ejiLTGdIU8HItZxjRAry6TrwObGVNuCMQF9VBAAD+N7Z7QiCnOPv68as6
69WaW7ZNuINHcmmM6Y4zA2+JKoUHet9EHGY6ZvI1xF0hLNd5K32ZBKbj5Gc/ZeIg56JZjZ3qwPUG
Xxxunl95k3+fir59EjJuN2FY5Lsod+CUpiejHrMNx/W4cd4Q2k+C0JtV4DExbSEhSBh1OvhKVavQ
c6wVFQeQ9x7c9w7cdjZungMuPrWPswpB7U/jfIecBgiGcHi4hzPIe13lnYww2Snprv7kWRHaeNXq
xlmn4j0lWQDI4mA8IrqGb2GIozIg7n+K1NUWuV4LrzC4PEFIsb6XCMZc66hIDUC3t1t7aXgQQOh5
bz2DBt7vuVVqbWqB8GENa4hb0YWAIr5X+5TYERDSwvWXqVYYh1XrB7epo0fPabNjP6XhkhS93b/q
u8LOjoWt7ZkQgV9ByzeDKWG5wG1rfobeRgfMv5VdvM6doPWCP0TmxP0jEzUEh/SjdpLvfXsJRWPb
6uSDNCFe3YVIZGFvOH/iDM48Yze9wC7mvZ6AGNDIvNZT/1kl4SoyZnAM2jbd8iGWayQ5kNcTM56L
yJVD3QakkDTLtmaatx+ph2xjvklgzrfAYitfXqXnW4ONmz+WSXge+TKwZBzhby0X0nDSbeB+Rl9p
V/9YpFZE/Icdff9VPPzW+svYW+deT1UJo9vM0bwfJiRdYYVeHUZEANaqNu1HBUgYbI7V/LUI78px
CL/Zc/XddoR47jITO8toDI9AgdfXMV1eGis1galE9xubeL1JDFkg9qTXQJ1e8Az6kPmzvWTs7caZ
vvGqS4hJ7PIK5j4czOvBzRsYFE/dOxP71g+eDFib9/kzZw3D73SooU2T2+vMAbg4TqvyBBK8WgH2
VH2oPfMLURsN9wseW+nX2xgWzzIwQue1c/HHJNYaEMbV+lb0m7Fawx5ZrjMvio7OBOqVM74Q+r0o
eljTyXA6Cy6Go9VhIxNXofnWpNcO9vjIRnOBbEEFhAhuiQIrTISFeXkkG5pcFx1dpFa7B7eTWrFX
tJ6p9U9jU1cic5ErCKga6oxlAtaVMKC1qlEcqo5hqanrh9qFYMDUvladKOzvXeqJB/jRBlC4jfJ7
GWkCQxcfodTt8C8KHOIAshr8zijh+jcZXvocZUW9gpPUfALlK9u7Zepu5rKwL3ZSOsveceVrb6mH
PCv4dxD7gW/0u6+y+mu4JzvAN/rUgpA/3hXQR/ARivHzo9P2IdAD4we6/ane4srdeGV9dR/yJyu/
gNt9UArGSDdDoryU7cbpJMRwZxgS3RrMksPww7hAwQZKVCVQ+wiuLConHg5UbKfivUjUQ7wdfmyd
fi5Sa8JAD/uPY4sZGJ1K5QGkbY9O46mdrxdYQCPCkU1UuTxRmQ66S1jMapekXnw0sfgkPYOkG76F
TiEv7jDyBzanZxJDsNVgbwAbTdbUa8rnb2DpRResba+9qNqabPQaM/TSK9d/zwX9imsv1ZTuuhON
vUKEEgDhsWYvsQ1tONzX4b2SDfS48fA/gSODHFTYSwRdBvs0AyoOc8TGfmiLpl0Wpho/Jr791vte
+s2qWgzXeSgnq7BVYulX14fR6hg5DIZsEe7pqIE2yjAhTdKb8Sk0jbfMCPl1QdmnZn4sEvlGyzTa
IAiwXBfC7tM9LdZ8jt8gyPDlitS8SNerG8PsZNR4VWjlL6pvxw7UDl3PB7G8daV62HRmeDH41QKC
vfMGpJn8xYO9uDKF/JyHoEF70GI7J5kczgIEakANWvk5gTWAw6C9YXlxuPl5ZGrG80Xl9ovCyuYE
CSZ1wqpXnbADSbbOaHwQdhwf7CReR1ZePWZZ0l/c1AOgZYAz6IiYy7IOGdtSq9E77TGKxKdrK5vc
rw3IHwcsjrBrcbkBy0tEyKgvHSBct3YGZdxRKa58N/jnP/7v//vfL+P/RN+KC2CkUaH+obr8UsSq
bf71T5f98x/ltXr39V//5L6wheNwaFg4PtRHXFeg/cvbA5Lg6G3+H9lCbwxuRNYjb4rmsbUCGBDk
XxMVRuCmRRVCtz7f2r5WVQCT/qFNJ9Bwu877itQ50ufqS28E131sNMj0AMbKJqUV1uA4/RZQMyc7
u7PMN4J05WCXyhdyquLN1WUwjdufyuARnyWAMLdlRpI6SYBsTA6DECgT0SFKwx/rqHOVZwHDb3wP
e2KgZ/XBUfl4svVhTNp6XeChB0Wmv1qzuvsIMf186/QMK3Ynd2vgkUR/7UJjqTNNADcFtvj7r55b
v3/1rstd/LIcBzlol//81UMerzCGxnMf2yGetkgCR0BNmfMq50b1WqdImujlxDCDB10JXl+ohwvO
E6jaDDCxP/eqVWjscyl+mGdgWmbDHjuYFRt7x2nkaxbXVpDY6XDyYIl5qEroZEzITX2YIfqMr9f9
qrtCfxoYb92VhXAaibLpSLeZWU93nUzsPecWnrmgNHj/5Xfp279+OZwh6otvhwMa4jqu8/OXM4i0
EoDOq8frIt0tHfDyC/4BGYriHo6y/T2o+s/0OIwbZazpkUdF3QtwLXU/lfAqtqT/hhhwt3KdXEE1
DQ8mqRqYNThO+9Hq6pOn14h4KT6ohBUvjlHCMqgc0HUq+KHxLtIo6guA9msk7J3HQqvpV9C2hdxB
Gh6oDpJh6aYtof9IrTSgjse1o3X5ETWDa20dc/D27HyJ4FSymz0F1f5QgfI4htDMsIe0XjYhWISy
fYR3vfP4S19uXhrX2gk4d/yytCeHOatz/L1uJPu5uY/AThoQ9MDylx1NHn+rBz9/avUBkcKydhII
gKGQx26/6EE93Od+qZ6szqzXhjkXK2ql0cOQXUcXEO+9u8YbeWmxlcXb9Adx+b719FPZbNfUUFlM
/pdfBPd/+kU4jAkT/ztwzPZAQ/ZsfTv98KTCk8WaICUTPTp4RcE+jo3nwYS8MvEM4+qD6TfWGy3C
uNGPx8gJx7MhfSzRjBpWkEl6IlfZq0ssmcde7WHptPbLsly02u0tBggQ3jtVAnOZtDrQIGqg4n+s
u04WsTTcNI0AymayRbb1htk8MC7MA53xMbWrhYonoK2QKGJbLpLdrfm3PtcKXnebv3/2+N5vX6bN
PeZ4pgVxWcZt9+cvE2sHHqk2cx8YjGFPtraGgIhHCrCW9nMl9c/ITZJgLO9jd86CH0SGC0j3kzAw
1UEpDhRQAdF0EhEOvQmIr9Ftg6ZODKhO582SQG+FAyEKmP5GB0dj45Jo43Wl93Lr1bjAYXkMJoWD
DoKUYQL5h9iItlTsdN0gwMWRk/1bHfUrdVDl2ln3o7qpEVhUcuO11kLWCy+a+SMeOHDQsKIEmlRu
taOWuIKbVFjDcIpaf+jt86aBFSz3j7KzQLSG1p2Z5eU6sZp5qxxAMnQ9K0YXdwPCZ9AHwd4W0vQC
sHNHLPrGHx8tTZUoQblFkhJ7Al3SbcMEr6CsRQAKZlgyUhAyHsxwBxvr8ty1MQTV5zY8iNz7mKmu
faCqAg/pIEO0fk1FajAzkIWY+fb3vxHL+XltgDvOh7OEb0JG33c49pu6/Yc7bvIZHuyTXT1Iaer4
qnpJmjr+rAbA68LRZRfkOGIA0QB1hZKc/FxC+wGZ7PC1RAJlDYdQ6EF4bvz080i/7hmW6tPRz40Y
bE6ojrhDUiP6AmFWKop4Xsmymx976UE/I1LrWHu/lYVRnCCIClClLmIt3W6Fp/VcdDGvIbNZCWfc
UhGUmvcpqQjT31UMUNVK2PiVE/clDq1mFc9u+wPJGLxorAHq+kqRQUhm3mUcpK4rydjJIZkAzyvz
SjKGr1pxF9rODyTjMhqbVTfk3fUSdJ0JFBQgnK3Ue7Usr7t3LT+6S3swPUfQVV7tzoInNmP5Ebl4
78mMql0oS/MV+hntGk+PcEPdkgRK3yWyOkMrgOzpsVamepe3b7dp7WhGrFMPp2nLrogQdC6PTcdn
ICRhUjhVvXyCujgHEgVxqdprdlOD2DcA9N4SOg/xVywU1CKfq/A57WcrCI0xu1NAQW67ord2NJPT
Itd1m2lgefTglyNouHCE6sNxacEeDWFYsHCFPlC9U7fTqnHsbmm683sdNVC/EaNsxuzrHCLewK6p
uRMRYgWKd/knSJ3vyQOxTdqDM87+K+B67jLxJgmmAIxCvbY2t2OM0LRp2TY+gcg/ibjZN6F6Bmw/
vWN4HN5P2ALA3QFWzk7RPyGjE8G4LSqeinxuIIhf9hsqulXW7ZoeEGkqwm7YvjQNWyedXdwjlmwG
Bcu8B6sqsjtWeRtzGr0HqhrjsA1CK5zXtq6zeNXAo+LaPRwydbZKtaOwJOxxoOOXuTsKjUjKBem6
dvSAAu4ZqM9YFgiIlL0ayryPawfhq6LZ2WFdfe+t9M1OZgF2ZxMusSHll8q0mw3PGgPIlxnCBOAr
rsu4Kx7+NE+W7sa8rDbYmverqof5m4rLh1LzLgD4gx+wplwoo4A9YZMp3FKoo4MDiXzq6854Som4
QvZ5nD6KogjmqZiekxRUBFG5JrIK2JtiHcdBRSiGHeVcnKwMQKEZ90Pd1sg1Df2QnpqkqJaNyfx7
KHHKjS3KGN4qxXRMLcShAb7zHl0LIXG3kOIz2EOrLI/496jzD32L3AMNR+Lbv+eRjDeA7szrv38S
2r++LR3f5cxmeDG4pmnimfLzgxABl6q1RqOHNbqJYOIQIpFC4HgIK1182ZlbiGJh7091PVySZNs/
za1bwdoFevCuV5r3Sa+Qbhmq/EuBXyVgVPzl1gNP4ggp2TDeelpMhBRFOsiJYqXf+yuSD+m0VSud
wawQFrDLqGnyBaUnbOBslx2f0nMnW+tCDQyx/svffw3mrysw/TU4DOsG/Z/r0l7yh/eBN45ANAvW
nd/R256vOZO45Rk8fiFXhQ2vbc1Qhrzd9FlkB3y0q18fBjSizABnp7tfllBuQ04oWf79R+bmL+sc
zxSmEPjLCTw8+G97LHAqTVjqxcn5unSdQ6+G5ncUf0L0M9PhZ+jKpJvKD9nmr2p6x9cmQEO/V0dQ
KLxWM7uLP8FU4ta7SVovcOJKQY1oRQG93PPjZ8uBakmRrSbZQCIXwf1ApaZ8MKLq/QyS/zwYOhAa
VGTyYNJnt34KZnD/ZeNJK+Xbnt/BOx0bPo4ltO36nKH88895mOYxrmcn3U4hSE3O0ob9SD/DVNoD
dBihEu9hmAdYx2pqxdClF8C76g+3HqHBZ2RCrHExRCH8CS2A9uNxhGmRhJRyhncO+I6FfHRYXu0H
3UpFOkRIeU7uGB0lZ3Bl+vd4NTgpGLGm+ZkNh7//DVh6H/3zPxc3r/Cgh8EtzwP76Od/LkgF+YSc
TbS9spXscnmNPSCK7Z+sSCFFB7WQWh/SOWqgeI36flJgb0GKeZG60CuMuh4SdMxDgDay7M0E1WK5
AtPyp/KtndhPov4vv2b8kWy97/3hH+MwC/8S37ctxDK4EL/Gaxj8awsvls0m61K+72CMvQQmBlit
wYk+xrkPsTdArIVXgxPIx3hB9cC6eGuoDiLVGiv50WdFBlsfxz2biK4/58gAUjdVOOoQSQQYqFg4
EGBukoFBvjDGanlsyz1yQ58BK0q+5+UZi0a8kVRkI/cSilctqrtEDKx74GHWrnNWVcc267090qXD
pq35fAELOQrwKLde9Dx9G8bf5/l9HsuApqGLtFlZns1I4gUCrcT+DEj5SURpsbdwd5s6ENJBaynq
TrPxXENh4ky9qJqKU1fNW/B836ieqqiRDlNfhYGJZf/yegWqbPSUjTn2i06paEN1P1xMeO2mm5Lm
8ENd3qv82LIqcIYKzoo0hC7lgOa0sbI6/7GO+hhOXWi3rx5b898/NUyX40UimL/BSqvaRQx6fxk4
UvArNMFEFJkKwGuznGNSWghMp2YIQbjO6A9ULkQRLdvIjLG6nVZZ2LjwD5vTaQmpYLxR3DZ/9Drp
nWYe3rlcoqSruiw0F03LHLhiODkyFRE/GDz/fusxOOw75J49PNp5ivUiRiLl5O1aD4bCNIevJ4JE
OOj5nXOiHjyr0i2iwAi16kaqs1O+QpBGXq5Xyv1pnU/THFzniLHiTebkzqs3cZNCE02PsxqhVqZv
eqvrDEVY3dtwcrxN6plzHIDSWG5oVj6X4TnOor1wmFMsQXyD90IZTtuMXa/TRiE/wqTkhbrTPCMS
2IsWkpF7KoZScM1PAYJRfwQ6VBGUIzLXOtKoSETGti7xN6FPRXW2BeA9srpn6h/zGDIUoSkD+m6m
MfxkF018FFBBwzOmX1uS8wdIGvIHe4boE5wT/FXrOlItRyNdwJskv6cuyKbbIGvBdzO2rGJlJbzd
+D10c+Fqnw1Zth5nHu+4YZUfsjnEAsTL3oD1awK3LawD/DXHB6PvP5tVmL4BAYSlhGrNs4j89A6r
U3dBDcodv/eVZ9zHYZEe56bNAroAYsAHoYF7RT+dIUoHwfYRfwq6SBY+FaVvQ2d0zDZZOfibhhvl
R5hMLydWh2sra0Ci9JGwMNrDkFSIsncIey3xdEl2ZuoxsInxlSHGxhblGLNqGeIhFpqRuqdW0437
wMXOf0NFafhA7sBi9DpVjd9wBZzXWfgde4T1Q7wOLYSsqFipmt2BvLe99m1HMJEhil+sw8b+QrN5
pWdsYCfrLLELNx8tY+QPuX2gtmuNAuY/B7br+lGF0ao99iwwFdGf3M6wv4JcBggyDV6aiDy+f2Yd
/UuQltrQ5+gKxo82V++feXDFHYCz6vqZ9c9hDRZ/saKrZg6w2rPnIWesL6AP9LkRWR2un+vvPjMN
Ghvjt88cpTWk6ZFhumvVuB6M1Nl0tb8rkYUC26orAWEweiwt6HTKuhoATUT/y9hztj61CKMAL09l
MDC79mxBX0gcEcGfTCMg9BwDsMPrMBYvqS1hmUx1DEKa8kin19qyt9gCoLJQGWkgY7wA7PQxaSow
F2romWEJkj2CYZg9Vjm8Fwf/njogPW6vGEhDKyqWLLUeMJg60hB4XYlgkINaU10jkBbt4iVMP6dd
0WfL92GYt5EtEChdBYVpq88eWeS0d5Ppbm498mrq8M/sii3N1c2tf8I3Auv5qiwP1I+G1tEI4zE2
NjuqUyMbjhNPXudq7nbCrrIAMcxkw9vR2bNU5adorLFSH4NQlTuRFjByYipfZLKcvsl5nSmv+T5l
8xfsoK0PokAYPalDBfQzJN7mhmNjabXR/RhCMUX1Vv7JMgWyohgEaCh2Oq31ljg2JOfbOX+gK49T
4eyTZHR3EMHblMKFkI41e4c2kd/swaqQEDQg4+gK5xTjrbHmZWSCNwZz6Cmt/CULkd03mlXFIUGR
AU/wJiJ2hli0TvQhaiNGfMkJUuIytoqvRhd9qeBh+tEdWbrkwxQ+NlBiDGA4wEBwmN+vDb56uf/l
unEXiXsg/0EQk3L4ADwsqLwmcuc/XQ9m1GCuFU259qcSWt3Q+V7XULsIwgxmMao3seCeevMNFLRF
2FvNq9+AVC6hj7ZliGV88Lm7r3I9a+2bSzHD0scee/NOxSmyFjQSschQVtNj6Jvl3oNt8ooG5Goz
W4n4BBJFBiuYodkBkC6eZt+9UPvsJgrp0Go4yxKBaPD44Oytr5T7ESStuPeE267djUym68qqw09h
vb4OtEW/srq52JsMES7Y2X28fhDgQxeGwheXYkNwspCpWBZ6QkB09kXcqQ+zkNPWAul5nbdd95qW
04I6GDaYaHCpyw+QGaoefAGbJbpU44Cm3GDVcImQ7T+60HoMqMFwmrWPp+ZLJ2y+ERDl3Mh0NF4K
jr+8vibE3KpgliJDshLYFrgBV9evq4CF+ALIjujBNeDFEmq7XBpRJ8C2IJD02s5utBnnst7Cb2P6
MBdwFNFfdJpDQQBSj/nJnQ0fYLPEWsx4JT0jLfNcTfCqiJE53xZRCoOsa4oXeV4HKgGIZ7lI0mnJ
E2owI+/RGGFDqd+mtZE4D6U+iAxru8pOjBW9PmO/R4P4It2xub5QyzyeNwUUbpY0iHr1wKlOWE6e
qOSOnQ9/iQGv4aKwNljmmntwhRYe8B/PGTeM+zQqD2bYRy+jV+DLAa3xGousaxOAHpaPK2p18ygL
DCSpdhR8BGbye1YKdqaSntECXuBZ6RkhxAYJccQvnQrX/YsWnUk4K4L+cATKUhw7p8fqtK9Gazt4
3Z2lG8DqAl3qh2ZjLLd46Lu7uUzg1gYEkjiGjvXX6SRd+MnM49fI/DTwCLLWXZ8jCObb6VJ6sl0K
vCM3lc14uoTx4MbqhX1uwKx4mGsmT3bO7t47KwOprbHLg2vZQrwQXMSqhaeLnqxRcNxkyX0W+9kD
ksAI+Ev/W+dmaLM6ka+stsHPjC7U8OJLV7bmCphrtgKy14bmlJu8ZJHhrnLDL2DhgmI1QHw8lGl5
pOJoW1ugrbCKKkLnUc3lqphU+hLJGpkMbV+FhXT6Al8AsalZ+N6aZGMaQJto2lFrz7w3Xsj6joYa
0Wq2GbD5WVVeEHx5puvkild7+lC5nh/k6D9/KGrNEX2kD2VAyxKLhbTahNPMjoRnvCIbdVEh1bsI
sZO50uKpy5Uw/wMGMjJCBNh1J49o87eJrp1ozlh3cvJ8Dqo2WmFLvwQAJ3kE4mF+toHrTlvwYKnE
hgJLNOiOU0mY9s6eWXotZeV0tKNiuFBb2Pp3UKYSd1SyIvZYQUTxWgJ+8KUbPfNMbSrKP5vSia/6
2Axe6lqEdjhdL8HqTBsOh0dSwYaUaL1Q/gTog/5wYVeAnW9m4kCtCu/5hZlz5GmoFU7nuKcyYEq7
iD27np8tc3Zq3Trdwdu3eJpdL9mkBjMDKkYZa0+iDj96zI3xK4YjZzRBV4saWYtLFXbj71VjFE9j
2hdrlSBET61DaOfHZsIT7Tq2hSKIyJ6oa64gyo1APRbu+qKyG/oVvA0y5JkxkQ+tgT1w7lk9NOfM
hoh+luZmgExyc3YqONoCfoLTRAJNMMGbYH2trKSPpqoxL0ne8x1CDxPMz/QcDJCH3M4/1oPcjTPQ
2JABVI+mP+TnKpZnBrP7ArDIGRs204Zxjm514qY9hBOwVWFeFY9UB0unT05uAXKkq2J/gD263ghN
NMFkAp9vFQ2evhg/mgAJhRI2hlSkEVa5lmnPHqjGlFjrTU6WrqlNTulwQRjk2p16DCOsnbsSkSQq
CoQ9IVHfP8ze+AmiMO2RqlsDAD78QPs9FaOm4uDUABhPRToMtfVkt1l2oiv5M4gEMd5eIOfgg9KB
OQFcJgL8ULLLwEe2slnXr/CkqdaqLbyABvaFaTwM367/2qby52ACrRoANMwyJ7Z1l2bJxpKTeqTu
jprV0mKz9f7xRcSxB3Je/BTOSkswI8E8j5bwMIKGtWfbl9TTGGRD7G9VdJaO3hqYtfFEpWsVrCWQ
NhzHDaij78OhaG8DJD31S3D6d7IcvVXGgeifgPe89InIr4ewEdpaINz7XQFBlbyBsNs4qvd+tt8N
686DhZ0vyzgY0sg8mQ58tYB5y4N0zOSXcEdh5ls74/3fttN4vJpzbP6yYo0slxdUSBEduhYsdPIB
vxVJLuZWBEkGQiu6Mwh56Izl9/OtlcY2ACAGtc/GnUAG666xze+UEnaFhBhZXbsbSglj1XaaILn/
0GIVSr3CxHueBijzRvngr69uQZb53Hdxe+9zv7rP7OwDYT7KJBJrryz9dYdXJ1Kyi8kFgRB02mJz
U5TKjDo/Smxb0jSWJfAuf3UhNal0lFUA0ZdxNQ1FOi08X12g8JfsCAp0rSNAkDu2TXC1MYO7NaAQ
5Qitb5cJfGmQDJYzBzhVgSIChTv7mVphpgUrXzgYZOkQrccIcbrSGKAbaVoFO8nUX5nIjl1sfZig
83CJ8vLzZNXpnkpULzrrfSjV0YG5xhhM2LTdOTZUfWPIMB8mr+mfnLRrVm0lm/Wgi9wwvZ2bRPGS
Wgue+HdVzffUSFVl3we+zcx7KsEZBkK0U14c4Db+42zMXMdR7d7DE7p9MNJTZ6nh3tRG30OOFLof
tmxBbVTnRgYMm+IBASHdn+r89NTWnXXsk/x8G+hOI1tQ8ZeBtnKQFscgMJ8GhCnm9yvRgCRX4baw
hMjOCusEyAuYCGFF3tYwlHVQ4eD+doYV/tr0QuCcWkSPEElDlELj7QEPGKreOVKpGw3nAAuINyrR
AeD2aZnA03tj5wMkqXsRPfSIp+rBNE0Yt4a+u+Ogb1LoS+sZW+k4x2Ew5IMrAQfKFNwO5w8W/ZMS
CDgHXLoCYp/4+uiQ1PUhs23jRKVpAGN0HMwPVKq9oT/WhZg3GTJnxziS8E7Uh/TfZ07sd5s2rV6p
R2ZW7z2oOGXZ0uFlAgM+3kJsFXSXGeasCx+60Oehyvw7phty3VBwwDYhfQpCejH4d6DVvo8Ar/P7
XFogpjjZrtcQBduc+T2HzuNsNQ+5hil4eLRvmxJhFOpAdYOWvTGA+rwOagqD33v+Wnkn1xmXbmrF
gAUrfqbD4I8wHINb7LqHdRA29GiQQkN6J93CwdQbbYTUqB+1Akb31MN/bEsaUsp3Yf7higNJSPkm
1OQX1EBl3WqE0RegG8E0l3DNUf5gPd7OImOSQanrjAitPPV/bL31GwvnCFuXz3IYqlcEZ5EOwZ//
jLyr9VAhG0n1NdzWETZryi0b4+pVYpuUj6X7oe+w4IHYJLbcuv42XMGP5VADhHxpLWizzHAsesFG
AlLf+qzWdXRGddRK/Ya+lr+2Cn94H1vUYb30B2ltjNkGHayVkAOC5vweAJQVVd3q6axw2+jUCd5s
fCedn3gWngzYUXzVJwAHDnQC+/NrjVfDs/Zquh3iL9ElndwbtXnJQuwhYvrL0Wnjz7ClEdOAAAn+
pq4+UIM9W3Lv/zVC4F96vpJePFiUAONhz4FVjO1mEJX5hD+lsRmySAVUzBpgah2EbRZUbMYU2zSs
FKI6trqlbVjrYUgSYIcw1AeWb1HhzjsYrW0+0cR1UiGwqovSxcS+Qqw9RIQXiriTuEBKa1VKazz7
mgaTjjDDZE4U9OD3IJUdttx+gTYWxPvSvFyafsZfDFchWmuoCoyuyn6py+Z1cuzsEiH++fSHQYY5
sUAVlntSMJA2jCTFWimIIuALcccEMZ0Mc4A3lrt1bddZ54alNhPQzIiP4+VLRbvh2Fnply8VWziH
LudcVvfTlPG9lfnGEoJH00cGeaBl3zn5ESGX/sU0T4rDHYB6yZIbIFb540dfQJ4W0kb50e4N6kWD
/9TLNsB6UKYrEQ1J+5f/T9l59UZudGH6FxFgDrfs3C11K480N8SMZ8xiDsX86/dhyZ9lGMZi94Zg
BbIjK5zzBlu7V3eou/6vl1XFf70svWQ+VvtGG40t+cPi+nVILZTPav3+q6YwmMdDMFmbtnXqO9WA
j0Z5hebd3+lI2L6XBc8y88wrfljusZgbZ5+R+XwfWrnNV8xS6iHXH9edf5eieXqbBsy9P8FMXBm1
afaaN91fVxpR8Xml6pD/fWVjFtbnlQrthJni41x1xwRXhh+yPExIM/3Z4rkYNvXgvjroUeyqYUzu
20bLLq02mfvAcatnIi3ktrzB/qNf+lBdlVXzRy+W5FtHMH4LqkxchU1q1XCI30H3zJ5SGYlNXOTN
z2T00TMgc5ZFzKhaLd+XJGhQJ5HihjDicPLb6oNFf7FtJptYFBZDKBvN/ncWnKBH++TP1dIjg9/1
URaGt4kqJ3kwusg8+n7mHivLIEkE0hxD2nH6sN0KwxbmVqzoP3omhN5wgmvUGNXLAFh+U+OGcTSC
qnrRSVVBbAyWTW2L+mWcR/3W4QvIc1e9qB7O5B/jZc4fVJXbBnKT+r44qf5LPDiHpjDyrWoliN9d
EQJ7VC+lqnwxbTGV6R9VqRNWALMGxw517yRptb2LezAiqLwZN7Yq4J71d9V3qor2WiQO3OZEs7CN
SYoXQlfXIS+r71YCGthGvObc+j4o0gX6Asbw3+doRreyt/lT4FrxXus/VXfNAJs0+SzsVREFAq/q
xo/K6psjHnJyr6px7Nx2dlrAGijMU2WKZqduOmjOueJhfHHLDvKZZZ/AkGVPWWXjUGMDY5begBNT
NURMhQ1zNdHkp7oDZSTmATpTOWYbN277I3pVGgnStfz/ePHnrdZX+88bGDF+l2lXoTOyahN0cNhR
bnhNDWS3UOdxQlVfGtOyrePR+uzWltM/unV+/s9uLoulk846+X5OlPk1ScRfSdYFofQMnAG6xf6m
4zFbonz8puuBuLluI8JlHURZHwyHABbCThXdxiEPT6DgThUj63WI3e5NWK19nYo4I43JzQbXgTbb
I+aXDqFLzv8PeNtb3SwJTgBsuqRGEHy3LXzTMAnUn5AlGfZT1mmXKGj6CzRmf28ltfaYzkibCdjM
352hv5rq+iVD8GhM2l91iRnD5HUjWqS47NZRUF69eu5PCDbPxzSS3a2YNfRzMd14I0H0u0gH8Wes
Hx3T4n00hvnq5/6E7wrPnrbSqdK0MQ5g4PtzJxZ8SYfS2SWoXL7o60DB7n36qbkS1WZiYjgjDsfM
0qPjrLXxtpOm9VomnX+sG4IQqjgDKTtmWpZ+FrHztI5mILPP4hjzlBaYfG31KrVfc30iW26VJfMr
xc5JJ4pu9dnZI119bLAM/Gx127g7ekSEPq8Vlcc6LxeY6q3X1i7ZEzkbGB2u7woiS4FBmjZ8thYO
lMne19FbXFuDoE6OsaHNn615EGmHeDD0z9YlT6MDKXZoB+udW49ECObX1merY+Bp7JhIa6tbiUS3
DnqHYqgqMrcZh6WXEPTXa8tpXA6mE2EPsr6uMZjTAaMySEmzPEm/7o7RXL7isjNNIXxCea8O/Lx/
naXWzZPLdPfvHqqbgNwZksjLD6ooa+x0S+FgD7QaJRa26d8HSwfOqI5uTL6WhwyIm+ybGJlPVan6
qUNcpT+9BGSpKqlGV0NpsS/Gfbpe/9U1zYlF5Sm5sK86ddaZ+otZYt75dW+JB+nFF85ZJhEznuoW
pbBLG1RhturGRsHgEybwpAv4xJevF4sqjDYarXrI2JD/4/UhK0jkfMp0p/p+vZhnZifHl/XdV30f
a8UZleY39cpf905K098QGDM+7+E9R54BKXI1FlEHLcFTRAT4Qc8rf+p/1XkunC5UZRNTiL9PHVJp
KJVArre0YqsDsLj7PFVduzrXQtHhPKda/i+36/LkYEYxqYX1Jef1Pm7csytSZXvWfMQ0AnNnpD5r
MxRfg9EITk3Mv1wVXSfz2DeJ6l53gvitxa1M1RuTb52aVmcZC/jq3ZCQnlwJ3BmUs/1aEA1Q9VkR
TKdFTNDg1M0xoCFHAq6QGAgLWoNUgDrUXRrctetBFbvOafZ6BCVa1Y1NQ5KaHH8d6qZuE5lKvfvU
67z7LJfbPrCWC5OwTWxsbXAjb9gR+GJeyUrW2aqjajESDArX3mK99qtenQWR8ddlqvh5bRs7Z7tC
XfRnk8vDPJvaHZCG3LeLe3WY7QRppvWgzlRdQsJoCw663fyrAVFtqHbrtapzqg2HWa+r87/qVQ91
KWnyaN+yXP58xf96MXWt0QY/CSCukTlCv/kYzXt9NQL8sppXlvS1sgrMXT84ubG+a1Xxq89oxfpG
D7TxYEovDR3DSbBObuOTVxf5YRRx/pZE2aMiCi8ySvlbdP/sEQBG/7/3iLSm285LhxBqgFZm0HcE
r7q4vDN1b2dbuMp+VXl5igzAV/nritbM+qNVNff+ehNV/9nZm3VvOxR4tzl93z2gqo5WlI03xUTs
JCDd13pHDJiqsJmd7uGzsi7lAUDfKllKXbUeZJsnO/bY+lbd5rPB8HBKydCNXvTVsGh1MZq0Wd/k
edRvvupSX3jeZ7lSLkVfTYaBcGiorlSV/2hXZSlRffjX7f6z47S+A9WiDuqOruH/VfdV5KljYld9
/BLHeAw8oFptAzIuU1jHc30/4TtIZqdq9EsDN0W3BEXV0kfS7Ldx18Ii5Ffeq0q3dVf7i9lKt1mL
yqc1yqcm0RlLzMQ7+UFGuGRss0fTf1dtqgbEaXr0iDxuvupcB8eKpIQ3ZmRO+yTACjxVT6q7OuRW
wLJd973P11B1ttBT5DGEPJqVPx6NQgcDUxT5PcG4/F4S+zgK9A6aqDJG/rs+R9Wi+oDl7MBjDygW
r71VAyxBY18NFuJYRW6eKycb5EtUYG3rNJi+BX78XDjJ9GEUYNZbp+jIQzfYr+UxAIkSr/e5gT7O
wjF+QDISK0INrmHG1jkcC3v+BaV8AwlljMO8H8EaWQGYJRvqfJ70L1pEEm+wWkQqPESm9TxLT9q6
7oK7VO2saZ5eagmYPHHRkDf87PR5Jyw9Ca5ESBv2PH55UV6jpUAutKsvlmOSx/XmvCY79L+yOlMH
mcjqaEsLWaM4vnf/PhBag+U9MawViW8edF9+qMav+n/1XaZGrNi2/7zH16Ui84cz7nM7de+venX2
VbfUfnKXIBC9voN/vdJXnXoz2YLIsI/f3t9d/dJODo1bIikVO/IeCVQs2b3Y2k9+IXdtuoDfLx4D
D8qiVnX+S12aDzVGQzedROqL7I0lXLwuvwxjEbwsUS+3xF08vgNabTm6e4vl/85ci8HqGrtoQHDU
ndKhNXBIET9Uo4MozlPE48Ka+67NnBrDsZhHHZdxjtEq3EoGCiyDKqtTBMHHM4jWlfcxBa9FhKN1
Po1XVYK0+FyU+nj7LAmbwJY/PXyWXO9YLJX+qEpBRoTEhSFfWt438OcQZMduuamDCRB2V0aWDkSB
urKx/2poQVRiLuL7u053ehcu+9qCfEgYM0Idv+7QwIi/pbE4lHmC7frfd4YGHuxKC/RlgN0kdKfC
3qGy5T50gG4e7MpLj7PtwSwbaqAl68EiKnJfYLJuRuxGWJVS11vxwWqXieUpJdU3TWwzbN0EYjZG
Ng899kCpNt3pyTxuCyJbP9GbaQz3Z4um3FbPCvPO0mrvOg+k1VRDA68ah0r9Yxgd2IpL9xtCln+Y
ZVedC2wJkLv7Ok2BZ59J68plk8Zmde4MF5eqSYtOmBcQc877B9dp6xcxAANnhm9PBPfql4IFzqHF
9HmrWgvIhfftWLwRjM67TT8uod8n8qlek6roqSyh4+FXOMQB8vcwpDDQ6Ev9LI1o+Txk5fjP4k9t
cQskbbX4QlQIXsp6Fi2V+EdRNfyrLl/71X6J2aq6xFi6HWOLc2yBA01CkPGYC7HzhN7C/0zSR8Np
YcI0svkpB/clmHTrJesn+5h5drTP6yH6pkEjmIDS/GwWxDXLYe6uqV5Y9xPZzk3TTuVtSoQuD3EM
E60E5YXywxidDJnhiijN6MFcD+yamuu4EtlSwv07MLAs0uWIPwqNqhtT9G/C1+lZ3UMdhJsAAo/3
EN3BpQl7wcUb0T7bmr9bdY2mJIl0/I/69JAMIMIRxBTXFMWCa9UI1E1l5BKJoPjVINZiYXdAnyzs
hr4aNNdp7jWAm15TohFbSu/diiNUhUXrXVwotN/G/qe7Vke4HZ36NThIlqAJQTDHR0MvNLSeRg0f
UFe7gyZr78a4IPGzNqg61eoYbHORJacPcNhmg9peqBWLdws6EOK+Zyc/9Tl/kk2jvdRAu45ysc19
3pTae+loG9Vhxkt62zeZfaeujEqgOspkBEONp8LQye/+ZXrQOTmzXWbdUtcxb0Qkx31caHhl/F2n
ztpUNJs1nLGfg3mAQ8jOaJgnnz8m16qD0+bmNaheVMGqGCDCAtDfaaq8X14799mOdXe+s2Hwbb+u
atbrY6seQjlH3kE1qLcSgX3ArCZGTn31f/YgnWu9FG8z7ua3oTbikIQ+Aed2mQ9eI72d6uZHpAhc
O2DeXVv/v69yhqR57bEZ0ixzeECGZ3iAjYCohYUjMJmku6/6PilJFC+Lz3aQbqohy3X9jhDrSV2k
6vm8yBt04xri8qwb2W4i7KPvftMd/V3Jx6TBAYa991uLJUL1hl+/eVJzt0MAvs6KRXeSeCMdQWZZ
N6eWf13NN/oOevhPK+5/c7v4/lPRTmndeasIi3DwK0oirCu/RPBUQzdMtzLP9K2ZG4CBpX8/G+iH
Ke2ldDAPsZ7496qk6tcq1StYRHT4TPyaZQXgz3bFcz2b0aNWPAEShvKyHhbMh7ZpMyV7VQQuuhoG
N/OhSRckHP3+ThrdfHOWAslGsu4bKFXLSTUm3jTv8Rsud6oVZ9fpUpQ4zqjWtkC7agbHpRpVFUwL
oLb2fFMlJyLGEMm7iO1NaW5XZ+V8NY4YAJRucwDpG1X8cmb+tHRR5WntIxut2yj3Zt3zJ7jRxvzs
+whUmhqWnSx5l2cNVg+biel1XkuqSjfNNwRR83vVX/KXPWCIzqyz9vCBET0OwiaAz80CyBTISYAU
MzGMMZMrRlAsASdGnzp/nHWX1aOd3JOX0re8ofERATeThW3IuPk4tUMNuNLMNnMx4yynDejh9+9x
5wQP2dllsHn04Hbn80y2NS+8g010fe97gbu3q/y9TmsNkL6rbQTpySPp2BOSt8ljEDG4G3AUv/sE
uu0OLWLDtC3UHOzpqs40B7hRUyNVaLr8rKk2FhiV16u8b7Ah/sQsTSiWyBlT8qhH+PrKyN76lUkU
N1uR5EdvepyDdUUUIGIb8/qIPczV2TLbZfNqJrC8EYo48/xPITC2PyrE5J5q3YpPsV98BEP8Q6Rx
cIgSIzhmkUZsi+0ws2TCv2h5dZI5P7grmsGX0yltaz4rSjF+giGv7YQzwkkPNUzEvegfzCwCfd4Y
L71lfA8M0w91EGFbu4+Idmpe2FokiPQZ4M8Y95th5OkhSlDirtRhUIU6hv4QBDpC3+QJMZsXEIBI
ROwAPXsQT+tJbsl07MaxZ17W8/QyAVsMRdXd94TjYyL2vzKnREy1sbpdXBnNvu60IhxtAKZmPmxQ
UATolHwYbr/86Jr+gFPfSS7Ozapb/RJIsK1MTsMuSNoyNJL5z6j/0ZboDLP3/Y3oM9+F/EBP75AG
5behAExi1j1U3OrJBK0Wji026qb2LS6zjdM2TCtNh9GWsH/k5TsKV3uLb6YMsIebPPlbZ5mwdew3
2ADNGcgxuxNsTUI7HQgZaNq4MZcyB2DlfDcTcwHwzZoySCqxocMHZNJdXTLBzgW2Sk2dXRMXZPUS
k7dzMtT4p6o/gBb9oY1l+dJHfzaIxR4gob1qREdZJyzXeiKAVCSrtNKUM3ks3lY3zCt4TD7J0qA/
RHgBiOT4O0/j9mrMFrZf+Us/DMar5Z0HEJQbLRIvBryQbYWywXZiDCDiaZ8w0r7ay3SuhI7nVFZc
xw53IwOKzG7J+DFI9A6HBDzpOYlPQdPtPBObwKhqMYOxx8feSFoWn11zSFzk9YahfwD6sbXbeQSF
bJ+NytdCPUkKkHb9s7dUJCznatn2UdmeRTqe2h5sLqJCpGaBr2u9fhxHOGaVXQJ8BdeFQDvZ/sTD
LKQmTdT1+KIN+A8kkXv1PWDO+MOIvnEPXZ+gEpnoGxcEpEB64bgs8BhszG5CIyqNM9tyfzP2Gkv3
qD0Rww7tpptBcejnNBDww5smMXfN3MhznyERflOnDby3PPxH22LqVJSVOxyk3p+qmkAX6EiuUncx
VPPnDWLccNLIDItpGQ+QPUrYznYbYmo+oaOxyLMIEnPv9PpNN+vmDJB84QlLfIxB2B9v5QzIpDfn
38xVLjSZJXiUYtVNZ2UQMvvFZ9dEXKGMN1Ht4baU+7+ecC76SH02cNjKJ2Fp/jRd71lEfWiS0zvF
cFV3Xjr8UUt+HhEsD7XtIlVbo1JMBr4qVznoIbi1eZaglIvFqCteymRpdnkPELntfxdeRgijgwKU
oOC0W7TEvw1tdCoWX3uOkLKN5uRiWP1r6XTVPq3rj67MtZ0XSX48JAzRuRnudVcMpPBJVBuyepbJ
8D1u7Q7NvsQ9ZC4JlXrs99HQlhveb3YpiukQJHwhRV0EoVk4w31T8WUZuXgpRvL6ZsPWJRKHLC32
CwHloyvkXVFUiNhk1etY6xuxuqDgyIghEu5gZDSzfVdFd22NqkTGw6gbw0MdGe+J6RGqke1FZ7+x
6Zdh2MFcdM6aqQli9pl9ygUiF23X/CmMqgpxX7b09k/0aNJwslNMuGWONWj82JWWcUSLto17Z4vW
b+XJZz0Xb42tJ2FgTWx9/eKaeG68b60RJd0YbGobFCfTYJGQ+dl71wZL2Gf+vPHkXd3loe/ObiiC
Emvzovb3Femeaw9ksY1ldy2dnmguciTIhsHD6oSO+qLsX4npp6EYnHerimFkEXK6CT04jjmaJ748
V9r8O/BQenKCD2csMLq0xlNJ5ilMBOliJudpMzvA+Soz8DeEoacjO6+c7BoyyHnRXNKxYwz2J3uP
TYQZ9qunpZUbbxC6J7Cr7Z09+8E2rQdcIjLIqWJML+owCCe9kB295EXrQh12C2C8w7OfQbAgshQW
rhb2Xftnajlvzjj/0ZodObDEvgOMfalhIXozcUTb9ZstOgjfJLaaO6/MXxDQdq4T033YtXl7rGNZ
PBQzODwt6R9Fv4R2X+S7gkXd1oSYhfxTipeVMYKlLdxNb+Ah3JjCwu/Uz45t4cd3GLBERzlayWUJ
CucUsVI7iyQzzulowdBMyuVSpdl4LJH7vQMabh0MIeb7ISliFrPQWoHHNPthxAKQXJOxq9PMeyi6
ONnF7X3TQ+uxhUsyFatDtDNYEpcNjn4JMrebFQW56TKdvLkNJN4RwnlxrQBjvEU0r1IeB81FWb9M
/deOpP2m9ZweXfkENd0eGJA1Yz6EGLz+bWnYORnNUL1rDTnRIOumU+3YzhbKqww7hsv3yYHpg/W8
+w6tuAOcDPYBnCr+dr2w3pnA8BCEqvU+uX2PW63QcZF0cIogLvIeI4gSMqyP78TT2bBlzfBuBNEQ
FqCk3gNHEltc/PY9rhgiUOxr3qGQTchHI2YWa9YZaz3zitJiQEDCi7aqmIrFvJYaLKIpeV+6rN7A
S7LBdMfdvrEnJlnbPicue+IotocrZvDjVfJZL5Pf7gGcsVdmAtrWQQHVMvece9baRJSCB21ptZcu
4ysb7c3g8i6RGMoQrZ5G1IARheljxHqXBDUfoFHAfmO84tzJNjYukPG9rmsSixD5wx9yUsxog8Dx
r57J6cz7AT2RLUghd4PvkxUOBnYAjTN64Swya5cRAg4tZziYVRbgvp2O+6W+DlkzH3uZRteFz6Kl
7h2Yxdc8icQDgdQ+zNlEsNzQ9Bui32jXlcuDa89M2FU7bwgkgK5Do5rEFDtZfUj7DWSGbm+tdp99
mW5gxGc3d+yrU7DgKYqIIW4j9fK96iscNarl0OA/t5vr4A1w8LZvxxTiC89/tID4nRtf8FFcsCFY
63YLaG3P3UVZEodRTqBVtujgCE73aQplSESoWRlj/uBq2dVch+44J3DlFn277VHJ1FAcY+IWEB8I
CKA6GjmbPig8/K0qEpFMD10auU9jHRBUd4q97K06HCuCGlUQ+9sMq7NQklneyaR2t7PfDmeEOtz7
VBiYw2cLuAVJuMywGVBLltA3r0rvSqsBpGvdzYiw7QZnTi9wO5oDC3+Hd3ZDIaw5GihmCE1Gl45H
FXGo+g/bW3osx4RzHJCiSZKUEPLsGbuui6pDFYt8Y6ev0jWah3iezJCI2ndGbzLMo5jPpRMO81CH
iYy1m1vL/jq5kxaWpOvvpRjFBnViPrgenBNMJsqKME/WtQ9EuwE39AB/qhatxdLBKtozDDTYUXcM
kV/1dSO7Qm/c85eYrp0k24hhYHCOIx9v0MK/R7L8MMRaHg6+frMJ6Owsd55Do9POXVC9CuF6d2Wn
/W4nfqjJMax7u27KnZyzX9ICv9Min41HzEPVt+ldPoxTqKWzF07o6XfM+6hCMK3obnHGsjrazRE+
OWKAKd1HEfZiSHcIT/ttT/Z4sSPgW1OdbJJ+cjZS8D/pa7M4a2KAAmoRGJ2n6uTPAx4YftXcoTl2
1Vu2VBZQEQvzPxNzCcCyrMhE4V7aKcC7ZGLxZLSDPECy3SWTBmWtEcuxcHIJtLJ+6WT1qOkA3pCS
lgdPyg9D5ObGag2bJyzn4Qvs29JPsOSW+OTH+POsMdF+SLIdwses4GNj3ursPuogEWc4SjrZq+W7
lBZYOZYFWx4KOBQ4im+WacJnpw8+8qi0w84biHUg0zTlqCBL90aqdLpOgAzRLJL73I/fPMRqdlNg
4tsp8t0yxS6b4YEvaBjE3o0jfSe8/A3rm2nbEDLbIS6q7/IENGGlxQitmPVdOaGHJSOmqMK1rdCL
gnyvpYO36Yq024goORCDy88ZIrOubroX1vh32Dp2CHanD5ZhaIeaBymM5occAMdYpOJRsp+NHRLN
lk/eRMAr6RrJjlVvTVb67OxqK54ORe0a2xSATSh8hFPTWywmh+WNHDYFCMmt42WPSSAuruO3uw4x
WPLWhb4foOMdF08PYPwicsIYDpVmyIp9j8T50rsVcl4prgMoh++jWd9Jz29D6Mr5PgocRpJIxDtU
nj4MdHd2TS/HZ6MgLFTAvmlME1OrIMCd00L4q4nSaYvN4TM/lU+Mxf9B+DPfCw1Ph9naejkYmZig
HGh9r8W7o0XQzowKYD6TeEuIz8Bz3WhgAwG1d+1mYEmxbxy0uhuUIECHV91Tk0PhskgEBuT82wkE
fT7Zc6izkrZ7TLAYf34iszBeRJo/alGzbAbdiO6FtD5cmzz8MtTntM/EqZwZrm0NOFdFNqP2Lh67
TKinF1xmtwZ+a5umMVBEqiKocxE4pUyeO7ME5DXlqBfGTRghJXrQNfYsQ+O0nwdnAQVhVwUmQK7z
GAXZsoejie1DBiG1XzR26lORAgQImhPmjv15GsVwVmdfh9i1+3ORAp2CU8NM7RFuB99+mMvcP/Dj
1mcr1+uzS7xr3y3VdUbW9owk0nJOCzZtAbykjbqb35EM6PPp0JBgRIbmQvTCDwn1X4URtOesKd9a
vyCAUtpje1ySgi1yAKvZz2cEePv5PFo9qt2exPXVNYoidBzUWczSPg3aav1WH6Z5Kc/MIiWboCna
OX315iagArohrrg/oRaJo2xhVxstqRL2Un50VgeWr6xDk+zqEHbfR5renpe+RS9rdA4tw+G51TOw
iwnL0rBpq5c06/6QXdl/flfqTH1NyeKg8j1Hi48STC8O0eq7qPYZ6sxfi6sJHb/3tq3LiTfNwZ2i
8ezGr5Caaga6nYGoPbsLsrKBl75ZZVwaG6k32anrFhLuy9YYs0dDC1J82/lgJN8co16VIFjBSxlF
Gwap9Q00t6GS10xjuEAsdpNkc1SEiR5FhyVvjqNsEFYo8f9Lk9PYwUvUWKwBg52ss3oHiHmQF/aW
V9J2Nc4Mlr9s1Kk0kprtb2SFSQeIEqkQ6N8vVRmwtRpt4jVYL50BOphnAcd8U3vw2Jqf/pL/JO7i
881GaMgNpuOzO6aM2xOGn4k4qd+qNqfq3K4HVVQHGzEP/ubrT/lfzRGW6//oPXqB3M+jILhYHox6
3GAr/MHmpN9IG1W4navZCIyU2XFoioCkDh3iGqfryk+RBZ/DNmjBZwqvAXLHYQDxt59/CdwTyABO
htbdRXmfnHKtQLj81mOIt++T4bGM6ruMceCMHjReYHXxAzm5mEC5hKbV46a6mDeJCjrhcM3feVmr
hQCjSSfE6fIUNUXJ2L0Ue2OMHz2yYlHxjMP4a6v71mFYwwS64xTnKUYmsm3Ny2xg4nKAiOA99y3P
cDD44CWL6iVQNEiE9ssYIuUwnrTKzXh0/PkqZgTZHE+TrJqIMwaINzRDfo50gQJ1p7Gsgox14as5
oQWjOeFC1jnUJkBavmWGWRDbzygelXWdnYNq+cWPjRMLoNWTPZa4SJppt01IkZljF1xHsVgHgso1
rLFNyhZi67SyuukFpMaBbdRG5HUa9nlc3ZyUjDNCVsjTlweI9suWLExAL6SNrQkNV9xcTH/J3kH9
t5eoTO0N5r/lVmpLc5chnGEZlfZWM8zuvan1TzkOPI+4RJKTdpbujykTB2/pcFnv7GfPE9WBR6A8
RsTR36oyQjEh1X70kV1vEGIdQIyK/Krp7HtkMOzqPBE/4jp5JZK0wWva/hhi8Yggqve7EMTTmBfM
UnNvecTypYzTJmx1DMps6f4kMu8TC2CM8vSuPxIseSI1CMelbyBaES3ZVrHMTiba6luvsJcjKqbL
YSF1sAWlaW0XrZM7lo/bqh7Tg96s8Y6AiFRJpLUTvXsF6I8xnxieSvgkVlolH5FWuzDBSSaYz1mt
Vyt5Jdnplrs8yVH/6KTxXo5dgw43hEmy/eRhcCVJ/TRAB2gst6gLZ48izQrIrdnMILXr5iK/NEU9
Xpw1ejcD9R2ttjkGQ6u9YvK8E4FFSBXG3jbq890Up/ErSMGfAkule7s1tRdLdzSMIvRx5/cFyEan
SvZ5O/kfLfHrNvDB1stovhD4jLe5jZzSQAb5iPb81kez/IcMRmvjZZ5xYwdgndo6kQcJ9+w5sTtY
72TCf7cI5TpB+qvFepf1tGE9BlVery4b9jGwBvFoNRGhDU2Uf+T1b2QFEnKkSR0urRs8gzaO9nHi
QRhuFtyklmy5EWL4NZvdaZlF9zzKzn/sEbZISvDMWCq3BzSvGY5U/jvnzZ5Vzjsjl5aHX+XPZtVT
VaqyOqjuX1d/1f3nLVSzu0RqnEesTDvFRD5hf6z2vZ+n1YixryqrMzXfDIlOJ1X+x+lX+1d3VacO
/6pT91F1s9GVW0uvp5C9XY72W1nWTKrrqe6xhCGc+r9aa7BZEKztuQZkd4fz2F/lz0s/j2ImDag5
2j7ORHNWh3qdZke7QnxMlW05/6+MTjOryCG9q2YzfnIMncfBL6wNIKL4SdXVhcvontrjQdWpgw43
XU/G6O6zqnCzh5hh7OuiDo/Ck41u/Wedaijl0pLfWbWO15t/1qWaXM3q9dNXHTvODbLt1q2yc2OX
+HV8cGpEtSutca56bevXqAgSpr6p+9H6xlsBEPnZ1LXpvESi2LlY7TxW88L2KZ5DJN6qjwTExSHF
6vBIYgTWMuxE7OS2hhkM26HNiaVE5b1bDfLOTvODzxx7wbOSJdKS5SeYY4eMLf+lRLL1gLjLa9nm
3hX6ob7T2HYxrMTu/dhNKSt8/T6bujNiKMUFn1qBeQxAblBUy84KDBd7jwL9uGr5ITxkJ/mig2cC
+vdl1+of6K2VWzG65U5fjAfSzT1bzB6ZxiqbNhJ1w4PdVmR6dASZDBOiHEvvbTYM+mvjjQBGu2xl
UxBJynFCwmwptt7T+pcle8lOGUBjHztvy2jX2wLu3FOeIFJQT9VPYvnzRVW1sdlfg7w4qZI6QBSO
9xLq91b1V3Vdb74GztDeqdKQVAsZpum+6+YAnFontlWRjU+liEposMm40+JxfFJ1ScViF3DUVZUC
/CcvSVP8Robmrw7LhFQ1Ucn/w9h5LcltQ+v6iVjFHG47d09Okq0bli1ZzDnz6ffHRW9TNcc+tW9Q
BAhyehhAYK0/gEFZziFFpv+MBit8kdN45RxdVUz6dluHvsPYwFTq9CptFe/tfav4j15DDn8qDugl
Bs/anKnYVSbTyXGDJTzBsC1tgRW9ZDkZVGmyih7UbVp8l3FdmqJhnvZqqelnqcZTU7xORMXXM+SY
PesAlQTzKiBX4KDPcRk7l7hhfEWy5X9Bt2uXZmZ+rvlft/bP/Qjx58AhDf0k59s69lr0NpKNY2WT
DXsUnIoHJAPNqzEu+jlVNO6kTYq+UIuHdimCWAHOqU/zovkENeefHVtnLZmdS6mrz1uTbE2pXzxs
bW6c/aV6NbOfOvJ2bt3ED4VOyjjElnbd2tpspQVEUHs36aGQYVq75UGVXhQdMEyrozoelya2H2rW
fgQEgo4+c4aTVLWwyND97+BdO1bzEfr+AvJZYoVL52gIs0schoCql+oQdiXeuOBMkGpi7RXaH4aX
gm8rTCLMS9UkqX7RG5D77dDZH2NeD5dQYcYme9OxSS5tXU6HwIQr37e2c/NrJiV2QnROVbQQkbTU
fnf6nCWYF36RmpVpyduSJ5Ba5Pr2u2FaqCS12Ys0FV3AbCIr53upgpgy97gV/l6h83DQx8p7t6Je
QRIsUo6W57nvGlOji5ozqZNqgdQL+mtMcqSzwXDxDIPhTnb6IDrev+o81v1+mAzeq7J8VpeTJi3T
3dbz8nvpiAEvc7qpwwMIi76dtA18eY5hgwqVx/rei8oeEg2fvFE+bPJtcnXHJ9y5pHHaHrrI3rD1
+eKkzSl0+hTsZxCdc9RC3oPhpSzr7OQpWCCnw6J7OdhvBAkskr9adyxAZX0oSU90KlW/dkHC133K
sw9LGyfm+Yxy2KOkzMUN526OoDujI5p+9MpIssXzvyAHjdnEiPiz15lnqVXlUL87xpXRMTrauDY6
oIJujq570LcSpKhzP/xoRiJZaUVKChqNftHywNmH5ASWKJ+z70G6HKPU7E6EsZbYmMt0PnubOiPf
m3oWXDz9gPio+2wvzidS6OnFMJUnI6+/drqC6YxbTU/8aGQ4ipF4dcraRTGgRcYkj/eBXUI11NEQ
RDWr+KPN+2ffr9R3PPsEcbOrTc9/y4hrJRVzdVWpuD6TBrpoKWQrXOYYdmE+BHmQrk3a6Ec3zOVf
4yb9XtqucWkwbHgMLfThJqa4d1mV/cbcu/numuFjP2baXxhKnBKvsVgsPTXTvGNCnpPDblvgElay
8xBX/hos+Oswr3cBLhAfZtxcI4C837UMYTjlOcWw41W3izuUefNToRGnzZU4P7pDXJL0jr4y6avO
vQuRIWy9EH36pH02+6ImEGBH3+vwDzWY7bPXaAs6P3cPk0qMMI/DAotol6CtCjLWnvWXOR7y96GL
F3ZhGt6kmlbojQKauId5bz/73UQeqhsquBrG+BzV5sIvi5sTqOD40lRohFhKfsHYKN/HqV1fCPrV
R3OhlbMyN16Z+vPnZ3KQJCgOgKCOsUKin6RWuov1NiJ4Y+9M/QV/vddgZgQyGGpPga8X+FrnoL4U
rfzQnRbN2ix/sVitffSzq720jX6SfUifencdbtG70f7RMTh/mKHjvWUl8vy2bn30ljHhF43d8LJv
RAiOWDP+nUtNRW/xteqJ3C+1nmTxa47nrNTQAy5fGy85hX5pfbRFha1snp1lX+dZ6ovj15e1VprV
SzvMV1NNVGQt9EtSpfNjthStOtzNcasTrqFWdk1/6l3FRstItx9HXXNY807ZjogOmgHSaCx7Yotv
zDRld5le24/qoLHXn9r5aEZRj2DtUpddUpDAxNCof5TKeqqsaiySqgVh1GwIL0OfEZZsQqzBXKsO
IQyhHCbVYvkDJAFsjl5gz2QtgBNRHVud3rOrztcunN7XquzR6rK/RVbymKX9b2YRF9eMiNdj31d/
FyhgOkcc1Kr9px2D6o0POj9l69sajmbsmlGrdgDIkRZZzhK1BINGPUYwwPSDJyNxx1PYQ6bUUjV4
4k2CJGD383S/uPVIm/RzMcF5kqpbmc8w7ogyLMdv7XPVIF9U2wq6jEHNVM7XDuHkhzBOKfK4zQEY
Q7Ec0pIk8tIWmYyeCAEFwDns9j2z8o/Sr8JHqXne5C/QSry3l51DGytnZbBjFtJ5967auf5g4/sB
YqQF9EKPClgqi+M3qYQ1OSb06ud7qWotUA7IeOlZquWUx1d/8EAOL0ci45k9zUO0/mFpsq1pH9Vp
8Co1KxsIsQ5ookg1wuX8aJtLIHo5PLSt8gYXw95JNdUd67mGgis1+X1toF9SO6uf5bdnC85rtGIF
58jldy/AoknXyqNUS2zUeTTxk5eqZ2fIIMUIQS195WyR3z+nJSFeEsuk1iwtV/dK1dQ3m2QBgeSp
Yqw2i+ai2mSGAmwuP5yxmHZxEDh/ACC+q9nCfY33qbHmn8QtvkxEQn8vO+giJOXDNxyt+dQzNdzh
Rlk+guBIL2Vh+7fWmMM731eiC3nI/FIg4vmkZ/GXFHm2H+3kvJoTzuSOW/7Is8LGXDgZb1qJfa8b
g74h9hP9uJKIb4jgszDQAjd+TMc8BokTBHekSM/xOL/bc27skOMEvlGm9kM7d8W8yyqNx5s3tU+z
JykU206fiIYike3/4aDwuO8TGOjuUJFPC6oewBXQczh0KhqbHSwWrx3vAMvP17qp/sQgUrlaWja9
W13FYzc+aziff8Fh7Hs+u3sS9Ch3l/4ptMO/qi5LnqI4Qrc2dZQTNH31S2nFGpPW9qS5uv0R2mdS
YulXY56Hk6FE8dFV0rtA8b4zXVdvZh39ZUbFn90YmqR3KueigRgly+ZiEYXQ2FjHKQpMkB+80Ei+
DSSJ0slygSJVJCsdXuykGr2DHpJeqgACvBbFmYh8TMoPe+82jzF/QZ2YLIH2tZoD72J5ZD4BvqfH
KkQe03QAKw1g4Zum9++tby6s78ch114NtblBRK92ZKGCk1oQEbOQuyTwMhLvVZmb147xNI7fdBxP
jJeitd3LlHXIH44AlOs9cUbloink1eA0VSe48zryIL5x+w7UQ31MiYAd0FeyD7mdL46p85XPIxKb
dvB7lbn126zz0aZJf3JI3APudkIiphSKOYb3oxd/n3LsBccB7VxMBX/O0GDKVvfwvQuavdWH7QvJ
W+1sVVZ4C6ycqHxUuocgV40vID//HKy4/Gmigkku6K+o6yrI3yHB+qJEHGJou52KSN0Vj7rhVS20
6LkCpSI1KSqr1U4Q5wmOLT2k8EsdpMvo3fmQVV6RUdGA/cUXsBHHGC+Gp14z1beJ1OrR08l1S9VC
SPExi9GCX3b2oAvfBgMy9mj399JkwD44O5FdHRo30d683mhBeQIgWmrSpBkWgm9tmtzkgOXrczX4
MjN3iS6F5i9qn2X3NvlAWs2ofJFakWnBMXV9LHSWnSMrG/LV7U1qnq51b5GSghBwkKSXNh2PkGvv
5TYsGg6QgknJiVcDI83lgMBVpmNSJSpoBHowq46fO53sw7JTWYpxIPCnQBq4Sg9C3cPNL1CB2k4Z
uOkN8dVk/c1ZNBT7yJvepphwx2Rp+lvjYwKW1+EtzUK+dEUb/7RbG11p5k6vTmi/psOPEvfXd2Ka
+8mwRqxJcuO9HMvvYYLQhOwjRKvuEaf0LiBGzXdbw7lP6b3hKH1zQw9uFTY1e9k7qGR6MBq3zr75
zPe+BAxTT9nNC5lBQEWLXqVAHKU4VolfHJN/2vQpwgi+8hDvtvXodQpGUF6+h/a3eU7DyHhzi854
S2aFQR9My1WqseJ1V20GHiJdtME23viATU4Wrf1z/CD2IyqtF3s5vArqE3B3H0F0uG2V0jmvUiRx
w2jXDOPVCWLntUUb/XGMFWjmOgC0wgxgR+NIc5bORATDF7TkWNP4bb4H9dscuUDjEWDz3+eru59F
pvhHmP0Ao7BNeYVLp2Pm1nRrVdpasz7UGt8zqWHXWZznCoDdWtV9jpqzsw9w40maRmMmndfFKrYe
VfAmbdPs37ScF0Nqdav0l9aqC3rwR6Xo7empBBzysDbBgsTRavB2hpNHz47La96inWVPurkjt0um
2BiCVyk8NTyrhTE/Sm303eYxqt1zoadRsp+bJQpcV85O9hYRX/nU0gmdNUl82toML/nLU1U+en3Z
vGgRrLK/HFw0x0Z9lYLnCAWPnmz11uabw0cdqeM9ij7qax/48X2t2b9tHRLWKShvNM15a3OxK2vH
9aRNPyBYgYzQ3hrt6V6P4ud29LJHvoHZIyn0Ww8J4iY1LCFtdSebXhq+aq3ZXn9pk8Ospvizbv3g
oJVVBsgnd16kcGuihA6EABjqtJWqAkiXXEw9HBI4qm917JdvflISXvPi6CxtWZQTq4yBmId5Ue6n
yld3PPv+VTqbBm6kBSrFhgn8p1Sxw0oZZo9BF9Vv9Vy+tgQKH9B7rd+KBJFbM1T8vQodFK+H4c7p
zJ4LwM4Q+NSBRCpIKc2u39Spjp+a2L3KTmnCZ0wjeN94V20aysfJHO/sOuy5n4Px0ZhDefPGugMV
NAXZQx2Ux7w8KupQHprGqQ+aFcwAj3xM5RXDeegTKBpx7yeL/dgRH7evjeEX8OH7e7/sH6w+QLE9
JCcFL+FPv4tPVojgQWKx0imYAXilVl3GyP4xuzkItvqq9gHMCSUE0632+qFlDrJvmH3kHv5Cerab
QQnvx0iBSOrzNZdsH/gY2PUmGHRVGW4gJj602onOAR8EAtwqkHRAyn2v36kzWnOtphgkF2Anuco5
HfUvrLsYbEAvHEpDfcy69IrtsnJfdSX02H5wr1kPAc4wPuJmiFn+uayTQXtmfei+zZml3SYy2sQ7
WoKJRrHL8qmFM7VTRzxjUScmfTvhBuCVfbJrZ76RLIYf1P5FCxvveRHhmyAx2FNlwnsMjHuzidWT
gjHKroi+zPP8TkboELVaeSrs1r3rM9xgCASwuRXTgAK8bVR3iJZ9BWEx4kLX9qfSCXEs1XX/sc9/
cJrwhtyKsUP3edg7pkHmtlC0+4y5amaN6ouRcuahyuY7C8HZIAQkkinzsUh0OHlTcmm0ob7VnV8f
MUocDo3jBPepW88HtdW/BiP+ASCmumMwQ9FQ5/LFAv7xUunmhxJH1SVDrfEemURwJXxTjmnjtPdl
URAl0Qf4W7O/D6qpvwdIcOlqBBnbOtnndXn2stG75sZUHVLmDSytzHBn4Ka1r/vuYlULIjDotKM5
2MkJgPCfSDX9sdhmXkyy5HuuVr8HDtftUWcjgsdzYzcKcL2kbe80SnQSgGuhJcGKvTP42hs2bBv1
zyrRJ3h1Zn03ADS4KkvAw2heZEatLdNqpig8Rh15kDREmCVPkIyIhlb90LM/elt5TFN4voij7NP4
BfTyz9k1qhv5N5UvYVKjuabepqLSXk0YHiaPPeleux4S8DdOtTfyMLrv8iq4BSMzjEzj/Z1CfHnS
rkRub1ie3jIjZOX0aFI40QeWtEwwE2KodlXX59Ce/nRN1b0f3aTdEwpsQ0KhK9gBbzVyS7ZzDfoQ
R4gAMo2WY1pW1Euk5CtEgHw/xNGPJivxg47MC9/yPgGxgrxVfeKC/qxTLGJGwvBkHzDlaCvrmcCI
votBlx38uHnz3AaOmdvg/qYaxTWsGQdjxdzPQ9/sy46YQJ0/o2mq3vdRpN23S+GYGFY6kDDTfBfq
gX80O5B6oaazQlGcjrHXao5Bkrh7QFmnqAh+KGQeUGKIUBQilPG9t4byS4usOR/tS5djY+e4cJr0
gByIOkJP9ZgePwQNQJ75hRVJuyfvWZXmIwbe2Q43gI80VkP+vGMtEOrDBLn4afQIsNd6N5EVDl4R
VuHz2VYglHy1A4dvxvcjyMsdtlnMKlgUdokKh8dsCV7PaXCyvUV9tup/BK6fIVBmAG909RQQg5kD
PPTP4YxVow5hftdpUJnavwZIgxGw32PjAeerbYeos7Mz81bdIzRdHNWiA6HcKRiwaKqCfCR6MUHg
k1go3bepml7H0G7uCTVm+7mbEEXL2ifYy69EmpudhZ781Zt0UKC6b10d270pfu/dlMR3b9aC06ni
7o/G9e7LiGHWbBSGsbSqLjMKS60WfhsAop6rrvuG94EBJ9gOjkqZTA8DXkX3DsHjYiEQB6n+ljru
HfiHiVn26HMFh28jq3aiGwHwpTg+6kbn75oCEkUWVwQq2sAk61Zal8qtip2V2O0Z6HoBKM6zAN3w
MThBZr45OUkpvUBzC+nYt9LqXKI8hXZI4vhcTq157uvK+y313uEydWrrf5/t+gDnnW+pt0BklO+R
0e9zKwtu+hjgj1ipzYGVunfpAZ6dLXCg4E5ISSk+i7cOwr1jFQQ9VPPAnPHBG63hOR3QKHKoISaT
HFszeM8zxb7bimoonLVqM/O/2jUUMWy+Hi2fuaM3WOAY3QygZ+V5Jz/wvX3oob6mMfTtWTLvdDXg
VfRN426uY9KmzD5+pLl+zINkuuFQf+kQinrR4uAva3GIgqpzj26xPIyszvgQL8UinmPmo3avmnX7
MvTt9NjGy8hNzSuD9qWOmOpWdXouA0cN96nDbQQTdlVa1h9dnzLzsKIvSaqjc2gWz5Yx2qcxj1h/
L4XvPsxeBw+t1eJj072kTpPcQpYHt9R3ooNRQACAjR3dWbb5ogcG7A1v5InC7nEAcUV8Lz4OSv0y
Y1BJYI/FWbcInGnZRTBg9pKRhioMLNG0Fq8rEJj/FEpHvqhH27TwsMswQiS1/BKkxph5LWEW/Boc
ZM+XRIAy60fdx9YVwy04EpiBenCsgx401hQMEytOn2MJjdwjKH3lQS3uGnN6VsN5hNrh24cRVZr9
tFSRKZj2vcnNMlMXoJkTpvBKOqQnZw10kWcWdyAyLsMEIwW40mNndi9Ki/9TbsbJQcdEc94LZi5c
CPwW+LOjM0w5nILZfRxTTWMq2GVPHqm5W9xUX2bgRh94bYA2LP4Ihyj9UHNcYrz2h1v4PNwSJXCW
UEE966x0Uh4ox3O1BykmPmEArDzl4EtvNMCxVyulVAB7+iAFpjo3b3IaXCvfozrIr1lcMmSPnXPA
mhp4CCkFQHDFvC9QTIucwua9sPcmQ97DoEHprQEK4L82nJKGv4fkiP8QE2C9JHP4JUQKDvHR04S1
3MFxRgjuC94IgPYh0bi76P+mCupb9U/WNe1dO2Tneqz5TIIKTBzMm9UEklALj7Our074e5GXxlck
5FHkHF/1JLAu6aC8zgQBFnqreq7MxXgg/qZ2xiX2xpBs/cGLZ+8aRtZjTCptn+rIKrVqjvCfAWLc
vnNNfbrX0vh9VFml4naPjGIIZXgxaap8dG2Shr8HFOjLqgARZHV3skl4g+Uq7VU4Ip1+doOjvQHb
dZHGViYWAibjtLbg6vO0bw5FanvPsACcJ3V6n0HwPRuAEew8aE5VnHwtmRggXxkBrSxJpkp1TvWM
OV+ZAdBUlHPSuSHzJyMF/mId8qAz9lVZ9BfYEcV7Z9bNZYQtspeqnjgNeOPawi9UaR6YLvP/tJ19
0Mvgx2Qr07mI0/kO4Y/nfgbsbbp28hQg5fIUNFpNZhgpTKd30qNV29W5hAZuBLAzlASJuYyftzA1
3AGpYCckyVgEO2cesyOr6CeDOAej+CHLsKQHLPZHbr9jWtZeswUzUy64uhCExdV0nqIFN1obk3oF
GBEuSFIpJj36oiiGf4z/aZJ26Z4tr119KwOuq9dCp9tlRUopQM9GBzmt1VVw8E8TjpAXK3yPG5AC
/tvYBOkpgM5rtwbcomF8Q6gcdUM871ZdDcEICW4oM1kwuLGDkvciuCE7Oj+FJDn+OblNcAOXZc1H
Jqv8EtmUN9qq4JJdZDOZiSDBwuLfG+oCtK/b6igIlcp5WiCFzGWzW9EDtw4avB78XaJoSxyB1gAs
1pGsyu+Okh8SNcAh94fZD6CYlwvXLGeUrQ2faGuJOh8FqiiN45xN2UV6Rk7LlUEWMfj7+HY5ifTS
QnXa2U6WHuRXJmhNk4BF+Gxx9TsHjXoWhRHH20NyH65gOL93y/0bzci55KhRSw5YikSuv2zGLJFJ
aWF8J9Usq85hqej4zyy/KQf3GeCdcZE/KT8D5+UwqgbESfrqiOX7DzkuHQM45sttXO+wNApeKvfJ
ulgLaXRrG0u9OyO1gicToI8V+ytPA7RbMtTjlI5HVa//EDywFAMw6q6GX0c8FcmRrBpszIgqJ2WM
d5ujJL1XnFeoBt96mItHrwm5ozYSoqc2ad7k3tuJ+zQQ9znNtcGwbg0RentM3UlvFbfUYfnXhmi2
bTcN7LAOhLoJDnK75G7IVonHZ7KTTXkKrFD3ySt3O6/o8xu+jh7oM9lcCogIPBvKucLrnbFlSGaA
CMCcsRrGCPSXTTnawZECJLJr5Ld1c0570FB2dJG/NzYNMermELfJ13nUb3Ll1qsEtXRXWOl0kGst
VyVpC9b/rYb4yoIBkHsiR8iWtK2Pg9SlMFIcQ5ouBKKJ6OPQvcqNXx9NuTTb0yB7aiKfuwoM+0Eu
hfxIva+5Pm1Q6Hsi6MxyrerPdrENQe5yvb5m7vQzwCvjlDEb4Kl706q8hWkbnvIZonOrT6/6MnTI
ZzuLbec8BzNIYOz4dip0TpRwG/SErCQv/p8//MtvkE1sryC766G+9lzvHmoyOJT2hn6QIUC+7x1y
4xcbQNb4msLlXS/uCqf45a35BVTx+QoapPGKCNbk3JyMMNfmY+yG35QuU4/bFWYQvOmOC6V7G1zU
/jnDxPIkv6X3q6fUntUTGo39vG+y8L4ddAWYxzIOLa+1HClb/9nmdeWMcECYHORJ6OP0xBSGpcvy
IOgj0k4mHOvt8Vk62NVMB1PfD0iwXeQJHjtruEy5xbKkOubOgPGRu4Ar//Pv2kV69UOwwl5uAFdY
ACnbszfHD66+ABiNwq4XeRuGt2VYlidJqltbQfRnGZEsfXaOvlMNYFbSZydQGCOlvxTb2/rLI7pu
yv658oaL15h7eRLWQ7AVOCtf2oYEgYyFLNibMwrd1+0N355laZNqsDyFat+fGkB659CJTrLPlIdd
emzHf34EpS53TbbWY6S+bn7aL9VPbetjW1a2/ffQg60cCf7UvAZw5XYp8JgiBeTW2yCclw+H7kE0
DXQWqpN+woeCPD3zArnjg61jDOo85XP74jA3YH14rxOxmNUCj+3kJQeUMtTdnbVgVeexfMkHtzuZ
5sxUotHVgxoUxG56BGZ2JHhPwjuY8sUu0pyH+hBE5ZODefF24+WvSnV9nba6NG6PyadDiiFtLz32
g/IwSlEvw7Vs6Qn0JTOG8yRXX05SgGecwKzw2PU+tPq9vCWw2mmVzV9aB9f4LbcQUZJ1y4Rr8BFS
3e+2cClCLlgXK+mVODjUkHjBN4yJ/hH1wN2RMTnKNZZCbnu8TE8QymWNPKV/5pN+82IjO6nzeJeY
JQJlXneRQUZj1G7h7Jao5x7CIli/AEb7A1J+dpUTyp2XLUb6dmHD2NHwYx68Z8zi3BWz7Cf2m4/n
2SmXJ2IbDFRNda4ct/0+vR21Qz9BvN+uYpk5jKTJ8pnJ3Mw6+BZ0ISGVwAv4DVyywUzcQ35UupBb
g3JioIsyatZx1TGTyRZ43eo8uc51AphDPvcMPRKN4sjeZziGrbOrdRUVaUFBzk3X1kEYLvVjbSTG
Sc4vv8u3o/Ha6k+zkbcn1TRe5K5ut1a28q77HhtTtBuLAqV/KOR/L9C2gUORb7/U14kdy9MSRxqW
D2D8j1pm57Dz23x4QJDdvABNq27C2hmirrrxLPwswyxb76/ciW2M2W4MH+i/UuiZ5uTVBwuCNLIY
joHDScFL4DKCH1AIPJZcMrkz8lgHKrFHC3iwX+Ab8s9gLh22EX27k+sDvYz320XY9sqWdPn/n4q5
2gh76WEb6uXHSHWdi2912Vob5wjbDya0CDPIRFfp7IuKx6J0kT+7TrlkE4dNXrV1k7z237D69UMp
v/OXWcZ6bJm7e2AB9yQEscfgQy/zV5IjhK7lNZkL5GD2wWR+Q2uFeHLYJ5eiCUP1KN3XTX/5gkaA
QbogXedx8qTKjG4rtrZpzkg5aChFasDElkmY/DtbsaIkpf7LXHb99eU8wsR5GAt03Xq2G+DpJ5ss
1bxHr7cgCfWnKz/ErG+6q6tXmZbJpE62pFhPvUwLpUoiCM3rAALI1lm6bFXZ2ortNm5t29/4dGyU
f3QIdTCGMWbKwNkBBMgvUpc3jyuesIxf9q8/fi61Yhcpg/rLNFJu4frkzX8EEO2v8rhGKOkCml7u
Qdh1SG7Ik/Lvm3L0OlQBymkubpkePlNBApgi2xLuEydECB6yd9uxrQFlhxRbP6kO/vdBq/Pr+uuX
J3kle2zvzDqfWR9mafX0vCN/8s97J1trL9n8XJeD1rP+0uvzH/h8lKKR2Gjtd21GalbGlW32IMf+
W9vWRfau82zZ3Aq5H1tVtuS4/zzrL8sZ6S0dP/2pf2v7dNZPfylYBnyM5uouhNG3vOJ4OJOrqOZ1
rSovvBSEUiBnQiNi8b6E2bZia5szPEGh39Gnag02104y3MrJt66/7JFN3wxACJGCX59oeVnkPdle
lu2l+s+27TB576Tfv7X9X0/lz/lC7i9i0H7jwcWhjWntMheWD9dWrCvZrf5LrOLfun9qW9cTy2nX
vyDn+dRn/QtD4t1ryvBT7bxwL0ODrEFla/tGyxiyVWVrm5BtnT+1fapKP79HMKD/rtVIIiSFDZGP
l5PcO9NbeYTXTWmV+kwom2V1VmUn3SvetuEdMBW08a2uzAuNXOoy8jMXCogoWZnlrqEjP7DaeS/D
A9F/JFkblIH/pqutg4atEkOQ0aUoZ0iYiL8d/m243R4FRxb9W5/tMdjaPj0uUpW9Y9CkhCxcmF6D
OpuHztHTeS/r3wSAAeGiZHwP2iE6rW+8XJStWIfVrS6X6z+rsmN7daUaEEj5e/iW+qczSNucJWAn
tITXaBvs14n1ul/uz3Zkg1cJi7fsahEYMZYIyS8rx62bHCuFTAy2qmx96ieD6Nb2yz8uez4dMniV
cpyNB1CBzzVUClwDpAeRckMDybF8uEoc8do3Gbr8LMmyi1yZMunz7DKrzq7JHOsiL/t2R9d3/5dg
5i9Tha2rbMntjYqeiN7aaQ1y5Q6iJ0YcIZOio5U9zF5JOgY1F216lFd0jVPKEzDOetz8Ji/y31Gt
Wg2OWGeTOmlIDuZ5dk2QCIYlDmlNirohW7nb6r4VKOifhdauXHSHndnCgIwBeYt8WLoWnE3dvxPO
tkUCIFLRrpGrKvelzqAy6VXxXsbwTIRPri83eG4R3WnXeOanyy8X9ZdbtC5d16suaxbZXF/ziOTk
7JnTUa6y/NmtkB+wVeXCfmpbV3Wy5zOZc+spu7d/SQ9DfW9jrbfDxhCruCD3v3RFPJ4NhACPOoxZ
qlDPECAtrvhMstfSyZ0ZDjI9y17PA+apJwneTXXwFmnZWVvOoSZ19lAGdbuTXnOXjRdlLs2D2meA
9Iah2DURr7oUXuaae9sD4KmBKbpPE/ekRqGVH5EMwnCZlf2RqCSo4cm5NnrQPMHJIteMaCzE88zB
vShW71N/fF8Q7a8BMrCv8G/qA6pxI6ocVKUtQ/AoS0hP1CMqELFdpa+x56AsaHYPU4wWggNs4aST
2z97lj8/p1XzHb7jpTe18suYm7hqpf63vGRKXuMDf/MDFaR41rz33mz94RGtJ7PrByQctBZ1nGHY
BU1df61nML0sycsPXU3tPYo6wKsiZLvUYrEFMAklz7lVod+kqocKiWCUoUpw3BgxVo/jsodQEmYC
A44CYaKdm8IuH+cpqR5lS4qsKBx0z/IcYWGC8FYRB4eyQn7In4bfTZJn51ZdpPwytTKwI0GJ47AE
gHeuz8otLmJUr1UIn4aPkaiKguGhzQowQV47sB5uCvcGUoP0mkewvUX1a+qn6HlYCogu0bOvJt+Q
1VSu0lRmmHSju4gqV4HwmWGRrXGC5wY17GeVTOhzqmjafhrHgBUEO2LbA1qV2lzLHEtRPGR30zB0
j1rSeU/zUtQZsD2bZwt2NT22HaGepXutdHBFG8jOmBNmc+Ooowvj/zUl0fy41kBzoPzr8Mxtx1eR
5T2hMhPtq7DdoXtqHB3NMg/T1ORovAGmLwzNvNkOUGdgrdpBt/Wk3WEFjwwGDuClF5b3FVS7+2Yp
tirP5zkpiKEOSBvZcNNK/ZbPZmrsNdPQblIUU/C/jUVfKfvJg+XuhSnBZkQN3nsfwKhrj/3vyZD/
ZpBKBxcO3Z93y4TPDDIRtEJRoRLTz3+R7vwa5on++9QkoBUQxHkPxgzYNTpYT7NGLtmaEuuucvP+
pvdxe0nTuHjkFmhQ/lv1tRkVHq4sNR9Uo3+vUQ16cKPkabCrBuqrUr/GPYkjB7HHo1RlB6nQD+TX
82M97nqMO3bT0j3WUkz5YrBcy3FksGlyFGi3jBmHXw628m9OOpt3cqq6MbVHxwsvkMNw6syQRTvx
wakO2y9og+RnGM7Jet7amNunpmuPuYqszd7HYrkPsjeMCmeC9kXDWtk27yBaNK9wz/tHQsdXqWG0
275iWgcZKhsRa1p6SJtjlJ8PStx31UWPC9dAgNrQfohYLJsKDLp79NP6+3ogrFymqJ3IDgcliysy
mAloNi6FbirtGbFNbS9VuTxZqi6fKgdM2HJ97HEE6FItE734bI8/138nTXL/bBc1nLPl+qE6DSIv
mzz86XlmxsFEOUU2paiCGYb7VpenbWyRkPylUXbLng5yx2F4AjgDAi8YduC6sFQoKwYlvf6troPw
0ttDgMZ7WH0ry5Psj4ewPqU6qk3VrDgErBUXt3DigdcmiIL7bimGBN0T1/DPv+zo+xQ7mS+Bb8dH
KAzxXTlmeBguhWxJm8kqG8sGG0W1WIsa/Ab/o6Mcsvbeju5GzAH/L4ek7gC+QtXOn0/TdgUit//D
2Hktx4ps7faJiMCbW4ryRlVLXjeElqSF956n/wep7q3eHftEnBsCkiyqhDCZc35zfLfxUspEA1f/
+nWit/iSqSjV5pS2Sx0FaUfdaKmAhUh5jpZFDmDiLDYn34dYGPkDxetyTHB92V3KkMvdn05iDQe9
Iy++jjwyH45toiphWTl4YkySdLCeDKT4kKXE3n99VGyKL26hju4sQODfHxXf9o9PZKq+7koEGv/e
sfyqqYwpdrzNhfmSYk+Kcmm202M7VenRHiMEJwrkzS4jzyiTrVgnRajcy2U4nGy1/p2Hinw/mIV8
r4b1peMBeyE3TaUL0EHefr0G/8uqW/VoIi15sjMORTKnPKfQDJ6iSnqmHjm4Ezv1Mjj7RWxexT6U
wuuUgrpf+dJzrJ+SQdEfFD8qHpVkL7rwzsnu5aah/PIS1ul06gMlPY/LArifOrh6UrNqNrPLMxs1
3rIp+lBoSiLHt7/kZMC91CZ2SeVS+pQ5NRxtRWtXYlPrm2Gn4ZrqlboBEd81ja7/hY0V6CJjVNcR
BZVPTY8tgky93napr3xCClZ6ZubruxHLzGtpjg9IaLpXo3yf7cZ+NiS7PWRlBDrJVLvXZkZIIVtG
fgWiA0s37P8Eltm+ItlSvTnGRdxs/AcF8RkM23ZA78laHLbrGWtY6oX/bqIs8q+d/2pTDQtVbDaf
ysGp1/i1lRDmrOIhkwzz0KTdBHO7Lx5UKqZ/Yf3uip0SMrYHFBjPVPLKZ9Fk+g35BXsot2JzhCax
V5wpWYnNOrb160yWTmyJI3aDfJZhvalURB+DaUaXUBihdqxhxVAWXftQ2Mz8TNA97jy0eGA9Qcuu
K3+wDmJP3/rOWlcGg+sOt5PZ58kDMCZ66uWqX1HjEx3EphXJJjKFqD+KTRMjInwgVf8kNmdperd5
51/E1tRnV57X+VWL0ff4Y7ALo0G6pVkrnyOfMuLQx65qyKsrQp812In+VjrtYxK38hGxwnBT1ZZb
JYYqXyX2SXQQ7XARN6VUZxfRJBY6lKPIpICh7lQMVwvcYzMzuInuMeVo11y/NU2xsTu7wrCwXoMx
L4/mZBXHqKNYboEFl0dJZtF0lQ1mVp682OmBjptRcxcqFlbgk/EAISx9lY3KWcPNLHdikxodJPVq
8VTqI0hKrUdLsHRT+sl3YfqhqslH3JXlFqF4lb6ios62lONbG5Xcx6tpaMfclox7Pcysc5kYCCyW
bu0kf02oJfe82pQzwzoFNyLW7GUxK6m/IoLXoN/9u+2ni1gzpPar6lVl+78+r7YIYDozvqvHubmM
UoVcurBB36Hq0nkTfeWy/6iPg/nUWCN8oFwtTlmomZCNqxRF3DA/95V9E11HLT3Vkea81E0ue3Yd
G+e0dDBgqWtoKXBhHylH+pCAX63jYmUjGzrJJTeVPcbvnYJAzNDs5s7Ru+AgmVayjdJQvoeqUrvi
8Nb8IpdO89GRN0JGpMdwGCdtR8y2hLpbGjfHhDnO7W4BtlRyN8nqAjIujKpTyTP1ZJah1/tqfKiB
k/+147uP2F3+tFJHgvgZjL8nz4Ece2J/iO7xJI4WWzaNZkU5YWXp++9NsVt1lGTccGtH3z0DRb0Z
emJsZXOgdvvnEIalH03k5QcrNKR1qhQqtlSDtTPQ++7xumlOiqZbGzPJpuuEj4vXt3LzyN0oI/2x
rTfGzjfYPNKfxnmwh4Qh6VgYm9u92Rb6BzWJwCJ1nvNcfdy0WWJRpBLM67qq6kustvVO16rhENmt
gbuvX2JL0FnwsRCr8uCjMlMtwWL5vf8aB+NjEunSl4TS8vuLslwBFVcYn1M6vIeSZL0oZpNBO1bm
+9CEDc4QJbijhNreZgtUXJb89NinsbElHJDe2ZQCoXFuDOJnPMhMfw5feQC/UXwofaoBPsiokxhh
MwhPAlv/yiAjq13/EGDN0bS/+g7NMpzi5sFpmRN2faXcodvokOfgsETdleURXPP9napqeFCN1oI0
kFPc4pQuO4o1y6pJAYJAOHcJWBf8a34p1uA85KnzokyxdNZ7x+EcgO+tw7Q+iM1OgzyXW3G3V+Me
MJXCuGzflUjdisZ2HgMK0t1qCOVzX5X+Y1TPr6oRqBexNS8KcEs17kRXR7GOkWL4V7EV9sG2Tcv0
l16o/qM/k0ssjOa+1Czr0d+Ofma9xrwqt+0ot1urHYK3Qt3WQ22+lSiysMyp6t0QDMULNner3ojs
X8wjT5g8FJfal4DnBxRvdH2ouN9ty46oIOOMs+5SyTJugR1N3ESA17RI+xJ2hwYwtdAKusefDo1W
a15ldsZmwFLw0i0LLozJa/BG9sSm2EHCtrg0M25bWFYfETvxzUFXoW7AcNQldldctGVhguI92pJ2
zq1q/kUU4KUro+ltihahR0s9BxwokHup+hLPw/Q21pGxGpf2aGn/7/42yKWf/r7tcxzkaasmsAG+
/X38n/b/1/H/u7/4XrUaqNx29LWeG/FqYMJ+K4epvqmWrm7NpQ1cRn0TO3Imv99togugyOZWLm3/
+ixvTnBWkrONVd6JYmEs1ZZO1cgbrozsrzYZ+2gn1zc/3cTOMXYct66pNwjKOylrDQomqfkalXoI
1hb3utfDsfGyUSnuxGLU+X8V/ZPqKk21VsNEPgUVhXg8pMQGhHb51C4LsWlqEkX339tZ5fVM12A9
/r1XtP9sik+INth2xzxC0PbT9H2kn+2Uh9482nclp+u9x/4DIpnzmlDPxEVV5nvHp5ZUHa1fk9k7
7xoAOqKFznBn2DaGowm8lSKVI7KvVBNTeLxvSmmjqc78DJFh2HYcVQBPnyjL2ovvCDPkfH3VGmec
sJ2L3ykkupZjY15xp3LWHtGNGLgOaNpGbdrxoNYhzO7FcEc46nyb6xhhQXEuky+xQyx6WN1rG5EV
lei9tddTvQSu0/q3zEqkG4DozlN3DjZiyTzDdNFgxwAht3SXIQh1MfFYb6Uq67dM/sDia38qvX0D
MTI8RzFO8EnX9ndR0ys7OW6zvT+m+iUMVDwxpHJ+SsP0D6LD7A8fDrGDP0i6Dh0L698bfjJbbeyC
S1U0za1YFprM8DAswCUuHTR1KUVqkGwYbXlRUuriQSbL68EpuovoL7ph8LTGNHLCAA04TbJ4siOZ
x0u2T24BsA581Zr0CnQIgwgDYzStk8cNPmj1xQi6ZFtRWnNOMooqtFGfT5aNspjqePNoZUO0L0AZ
Hx09MvaEPYqDM83DIavGcS/JUXnMtAJjH7+PTknjg3gaLPuUlBNerzVBkqhL/E3ctjIODHK9sZ1i
pNAV6DIAqP5KfqJcp7HV3XxoT3CD0Q7yxEENVPX9/dxh9YO58/gQGeCRO93tu5CgVFDIjw056FU4
ytrTaNuwvOGePuM907tVNI1nHx8qENR56lVTGEHCgh/Hu4mCDz+dfyeNvfbxI3she93AtYmWWvs5
ukdL+icy5fm3lGi/CfxSXm4EBMoDW91kLS9nf9C3/XIEO8a/Ax1YicXDyITKnIB0IjH5XaBLVDv9
3UFrwBQwG46wUcdrjZH6QuOfga7VZ8eYOlDI3AHMjMpd1iiAZID3jZcYWguD8nGX61L04EuOdbEU
qmmFEXyo95TcGf6w69NhetFN5k6KEjzYBXeKMuUF2AB5fIkQAK6Dcuh34lNqnOxrbVAOuaUMHrHE
4kBFUMxUdVEGGw6GHH7rfjfpE0BE0UWs/aPRXPaIxn/v+ek+ZoJPyBf8HEe0VZVNHRoJvFWGY+DF
KFusHFupe+owsDyMvpyBr+CUZPC2iVsOVHosmxDtnPXUFvhcLpuqPlG0pBvFXmz6aa24VCfGLiYP
FMmZFpOCZaHmIX5PpT6Vx9FJKhwsWBOLnz5iTbThNE7vRkWiNOSosf4/PjcDjCopUP+vY4vNf3y1
hY/AnpGQ+4+2n4+I7x+jcj5k6UszheEDz1zfLWLL2Ks+tRV9rt3LjuVvtSGUVnPOv9lyivhqVsVO
bIkP6Zpz33aZczYMaQe6aL44XUNJYZu3z/1oVa42WMF7G0gPFBQ5n7qibHKbxwEc8FWg5GpEB6C8
XRb/IZhxBx0k/l1Fdcxrp2lfFrv7VWJ05Zk491EG4n6mUKA650oVbsCZzm6iy9X5Z4fYywDrr346
ljxFa63k7gmJDM7NyxHER0THn83eHC3XGmpylv/5kn8dWhoT6oVU/ylFowowc/mSnwOIzXSQdyS/
4oNnD5J16sYAAyKsQ3F8kfqQEhLVuuqQHK+puTx9lQKFgR7a321U+mKplNo7i1DB2ZIxLollUP/f
m0sbTt3DOVoWog0JprLGF40syLL3Z4foJ9qqWs42+oArgNhsTS1fR2BhvC6eCO9X9e+IwgWnkOtX
JZgof+vL6ckqmbTXU+Pf53Pee0jF+pvaxdAwrTG7szWgKjEQt/Nk9MOuQFULwTFCs49t1d5IHZgg
y1N8sOTokqdytcmY615lWLtEDIhep0YtEVgvskd+Xbgi5m0/JyYEFGPW9Tc8RV/8JjU/SsM/yAQy
A0g41DUldcJQ+rEoWxN8H0EGEhrdn3FyTn6eFx9aE79LOlFqnpYI6FENGUaPG5YOasEA6ZnN2fDo
10MD05wJhNg7WmF5DDNKAcXeHAvPk9/PjSv2xmmY4XkJU07snVozvdSS/pYsRyLjkd+ldXUv9sW6
TcwJ0BJj8uiubGXpEuMkxHpgzNGdWBMLOQteZ1Wu9j9NYg031NCL8fH5/tTPXtnKrG1MIsoVbVYT
gpu0G+pOgYOufvr9fI88ZOdGL8yDP6v0nWNcqahEuh8TpyRF5JM8UVLl6NidcpSpo6JmPVK26Qwq
RuwQi9GGGrSSlj61JE3V5uczii99lHMJ2e4/h/lHF8OKqSETB/85Wo9Nx6q3ptL7Pq7Y7acxX/GP
nrMpSSvssHRPMx0KwZbDS0NNiSAVrP/4oNjx/ZXiB4aZ7G8cXX/6btPEL/j58slJuAR9q5P3Tdh6
//Nv+un913GVzyyA2/D9G5azINb+8WOXH/f9m8Se7y/tyuwuBuxKqfjWaG35WCzdRAdfrwnziFWx
RywmcfrFqm53oBuG3w4ZobPUDRtGG9ipjc25SaJqVWNgEUSUmgVN/m4UzQRDD01jL+/N0J+3ltN9
IcudvBSwohx99GqCdaRu4kfhwAdzhm4fpu1nnfnOhjHT0QZhGlVq5CnmtKBsnQ9TwiI77lyp5kEO
aFYHh287xBgb3K3sOnlinrmjCO9Rb3rH7bnt4HpMD7VfIS7uHpVg5GCU+UHETi693JysmPrLCtUT
AZ11SnSr0NX3sBhOElnPqcAScQLBUC4Jv0Ii6ZBQ77ujjphpqpMcI0m51W0iXeWYKW+Jn9G18o86
YxHs5ZamYewpk0qT83ebgomLOxdDtv/5VEAkz8tqkEv4pkpXsYMatPd2puKqantKOef7prpvUn24
DgyEWquGhZ4zJR9mJCPAy2J+SPAolZis4JCD7UHVWZAd2tEdKTXVHfSGRnrplREHsGUxpf6tHqjj
z4qjFQwGqn8WBdHiFTVm40YtYI2JthwCw3bGZY2A6d9t3cxAAqSpuq1w0Stsw7/LlgU4Cqe0qmtr
gmtKW7g4I2OY67wsolQrd/ZkTa7Y5AmiXWNoFBQMNd9NP+2NqT9HRqsdRJMtVSpcsnHGLrQp1qJN
LDTVV0kTwWwUXf6xA2KeNjXfXyyaDbUgvzsV+V58sWjzw8E1nVbz2qkmY738SLEzSuT8aJgACJcm
g7D6xbIkbwjC+FaU64KC4GurKNGNnPmfMar8/aBoZ0Dk6WnErOoqFvYM6x+slbH5aUunPsfEDTJ/
IkuxREmjr+F53R0SIzGuBPuN7892kbmeCx/3o7BtcNGymbT5KR5Ds1Ha2+9tHJKqTV2k+gqdL/vD
0lCPy+A5buy72WF00M8VuaKq06+Ok0h3RnQMlg0tiv9ajEb92hG1PEx6ukwLqffB/Q9hxk+/MYFy
lM48esWBLLkw8a6IrhjedZeymLzvK2ouowCtcetCRW7uijoLbjpBspsaF/elH4xH0U0sGJKpLrZA
5U5sir4KlHXPqFCOi0+JNioqUkoSkjNzuHHlyIFzTXPNucLlng+a1r0Ffg0lZGlXrazHSSp2/dim
8l90g4C5J3MfnkUPRn5XOVK0YzRz/RVT1O6kwDGvFItaVxzEqrUS2ngZjLN1FTuUFrinXJKcEZti
B8AU/VKlDBhx3pAgx4YtqWRNW/URz9+kN04/fUNip5iZNdY2Vat4Y08oJsBZhreSaggPe5ZkrVmQ
0VZWW/kbzdEgh8NvuYF6jm5621AbqiXED0biobaWYiq0eJmIBWOXGbcs3DzVeWS0UQbY4UmYhfgL
qc8HPPzX2rIJX+85b/Hyw1vDQX+3WKv4mEMfxBp2zRn560O7VAl1i4RRrInFIISSy4JJLcJJ0Qi6
tts6KhnvMQb4UkwP4bfwatF5ywy76xdZnQmztMxil8KHnwVjZEodxHYmqh56PXvWl8KjbqmkqZef
gDcRlUemqD8yKsBu0CAJCsDdPYiFWrXjjMFRvfA3/rOqps5HlKgwMJoc7KPY3fczFaJiNQY7A/I/
iUlzAM4naQdl7/uM2RMWJAmckdg2SSGKs/i9G9jLcYnKbGGfYHdAhRnlC/pamjSJErvua+r0Tx9a
RFpU2xH7L89Q7gN8HQ9F179YnNZjhB3YplX0t3DSnfW4qGoTDlM4R5442Vr8vT9nW6yJ/wA5rHCt
B5wrCZe0o9ypXp0E+q7FqO1gakW5N5kkJFVcu5LcbQfdfEz5qw1jpEKfog6Z/zCXgFIzJrcB0s+S
4cU1RcxLUVq+KK6t5Z8l1jKgDesKLAjv3V45NJAtgsok0aWVkPiSdDz948RQosx5M50GhKKlrCQp
84n3E3CrQuNDz0JprRmnYqjHQxOaw/dC06Px4KvLmcumt0xRqwMlv9XBySug42I1t51eWYtVYb0q
1sQisfwKtZMDDWPRzheLHUupVRToMOj4nxdW6Vj5PsoAASw1osufKRbiD/7Z7DINsoyCb6a/1DDN
i0ZRnI5C1JyK1XYm4JVn1uT9/GfEdfqzKdYcZcDeigJeHt4FnEAW2iL7+1kYnR5uO904Jov2XlwH
YhEtmwMpjs0cNSfRVPoG5g6BzWhE2Br0wtHAlHr+v31R/EqVpsZ9VMupAVuqxr5XrU4d9gmQL4rk
OacLH6LSsTEQC7EZR1CIlUj6UzOkHI4YQ7bu3Fg9rihSPB4tu/A0bLraYpzcIMNaN8Sf2pPtilmM
KvtbYj+fTjo+KOUC1mU8gm9sgeEcpfQTqfO1mvXUjSbnrKhCF0YZidK5DE8mWphz4Hcr8u2NO0zZ
JVN4ReROZXgOlNWjXLUrHhklKXQii2XV7cENLFPbWb5Rfa/u5gEHIdPGk9Z6bus23+gkYVCxdz1e
LE2wiVqMKPXclfqM/AgyQY8XLg+N+E5XFXM1KZO09qUWW5he3cD+B083P2p6us/LkvgdlkRRo79W
Q4Vn4ZRuwC9Fa4NCv6LtTmFQyy4vRyqTw6LwGgoywu4E+BU9SUxKV5JJvQYxQRVqqVZA2aLNUC0e
0a2GCpcQBcnp1VyqA/7GduOVICoam1hjP/5pLE6M3TtYpfD5uXdOwZTEqwiDLT+PZbimWJRGCuHq
XgZ8q8XQ8THNrPo/sU9FtoySajXOhr31Yd1IZbtr1ZCTAIcu0k3OtB5SK94MOrqY4cmxl9AlRpCM
x5pPi1f38mxRFNgxlrnPk60mTRQCS+j9u0HaMqKYV+Qf3xg8h2t7on6/lMwENhEyHXtm7KlTm2OD
R0O+yR8e5M60S+zbCAJpR8ZTPiGmxT3DxoFBzvlHl1TpUjPfBQCD7cCW8drqdJhTVD2F0p/Wx1um
Hs/LFaTGZntOw/nLYOcqb3hRVkyyJcu/FGr3UWXQkVRu0ZUy9Jg1TQP5xtDCMUeOdY+A6KlIGhxw
TerEqOD2UsIJmk5R+JzI6cpsF6QIrGV3VNtnn/eFB+XVxZcZf9CMFI7Nd5mVE8GEmPsVqpwJopdx
7ippkwWNf5sgrs+V/btMcdUL5OB96qVNazMRHJTeWwaAvamFR7RyG8MJPyU4rG4x4k2sjPOLUxGw
IACpSF8WFolwjbRorylE8pxYvkFcsFfalHp+2D9Mir3BCBf5SIgUS9Jlsq3MkKTkI6mUbjNXY+dN
YVpuJPsplPLcNeLMX9dpTnymzzeGKRWnOeSAQ0tkMFKUu2CMW9CU076T35n5hytnsvp1V983CVat
NX5dxPPXplO+Km0PngVAkq1hetz2TyhyNWBHcbjCxTNzGQ0qqxn+qutgmOq205i5sRXuDF2S3R5k
lxnrT4DEKh2RJJivlPFRJXt5jPuKDTFUVrqdogUG+6bnwOnf/aCqgToVn/H8MqsJ8LU0/ECcm3mN
+oiF4mOPXpKsC7TU4eiATF1yG+3Y2R6xtnHqLEJmiIBNX/1D+AaEifkaD8alGEnap85JV+mWKcNZ
kxn980yP1z2uw23ZnPy5w0A2n7bY85q4y+bhbvqNczbx6ock796UDkN5uZ2ueszIv5sXXG9BIBBr
dBJ9Ok/oHMhkh2YYsGHANbGqiw4gWPzec5LcusQUWNKkfTkyyAp1pVq1W8697KUWAX8sBY5auakz
w7/hbdiuSe3Eq7GyHs0x87S840EggaFN0xc87lNPcUh4N3UbuU2TPaMXpcixZQ49JhF+Sag3zRoj
4cUnFmX0uG6k9AmY/w10mu02z70Jga6KEuruh70dqZ+FlHxmkfrRVBpmgTVkfpk5FBHubT5008bO
SBZEClp2O0VHFE7Bi0IUdMyA/Q1TcS/H1aVaAlX5tCRiv7TGwnph4AeHSGWbXnfh3tXrUTKXcufy
rg9jNypMoiWLULcKxn2h8FLI0AiZwPtgvfDUNINVrOzrLLqzEGK4ZVpcsqT4k2nWvqrM9yZi4jXq
19BOM0+X0x1CFeJBfotfy+BTV28PhxY3swBUtVehQF93WgyRZ+gTz5Rwo1eldnIlIx89X5M+bMhG
od8jRI+0tY6plNpa5nYa6wds3khDZ/qWKMDWmIlkhvljPsobHVfvjR2a6IfRrEQGl5lUvDhyER/6
VRDaC0PsV6+F0MbTp2luUw/+zENYzx/FaD6rxXTrzZWamdXGDMbzDJozMSHPNfhPKqZ5LsBY20UD
Z7BQyajpzT7xfWTa5naIJM+O8Lp/naLyzQnSB7PsTqOJplEensI23TVocJKRayJumw1INtA0/SkE
HIigDTBanRpeUjIDl2pPq7k/ocob6a5qioEg7gQzDj400AC8KwLjbWrHN7ypM9dKpcfGBmTTRupr
kyUfAzg9rRpfqS/7QraLLlbbzn207/TsYaKMfJXKxa+yA14ewWHqExTVnI97HROxbUEaAM2fRuyo
mbckIIGpNfug6254GuEhaBMfH1rrq9Eb0BS8YfHYxuo910H+AlB2JX3A8lLOwTalJ7XNbwloHleZ
B2OtO852NJ39a9YA6IM2tC9Go4W3nyCWn5BHhPho4sZ+xBSjuFA3jITPApuuckeWPpEdosKt8SFn
7SmRh5eOH8XU7zlChAHpM31yaunIk+8ecVnpdp3FqQ8uCs70haFu23jYjYW/aXbNkG8aTgsPCWb+
5A5Hl9xexPh/AAVslZeIKNWuxU9NbjAWG51TUsD67LSEfEq+GSLu3sH2v9IUC+UEfVo+1s9m155U
p712drrCz+FWtsGbkTFvpIQM64YhfbWoqYdPWvQrUjO4POhYf85cG2QEwMbnDBtqZWBEM65tTUZg
3G115hl7h9lykV2wHq0ZB0QysSpul+7ZbAkqz6k9unB47tJ4bNzKgggo6wiOtCx4KMz0q2zH2s3a
dPAqp8MxkqLDOpT3vez8sjQGkVMIOTsP+qPWMMouO/+ta7nv5k7dmMC8raY/a0TvIKckHog7U0rJ
hlY+KFG0UyB3n2EQInQKCKFpxA7rXuMkW5xGLE9mHuhK5nWq5VDwb9tuHw+Zl903GYyoPpHkjarB
bGjq6BcG8K0P254XHCPJm/Mpj113UgCRMRszdrbfPkj6BHbT6d70FtL4JEXoXrq3unE2QQ9StInw
KHYSx0sJEdQkOFKE8V4uS9w8DMIqPV5VARGBTpYzItbJLpt7e4/J5LMVAe/hDd715afSMjaeBm7P
Ar5OHJ10qcBhboChGHO5VNEvhcePR3USqib8e+aoOgVR8QeT0dDVlY60kvboNzZGJflvBXKdPddU
SSg4gvmRjT9nfu6C6mgyWAza/NI7JA3xFwF1daaA6Imx9pNN0mJlBItXhDp+TAYzgMTux4vt8Kox
Jy+xu8VhkLe5iYFU3MBRrZ4TteLuGFZmPct3Rp+NDMbTxNVtxmBmim4jiP70xLPbo1EshCxjhPc2
Do9GMawV1RgZWGGaEVmwHczuKg1juY+k5KoFDMjxpM1VI99qRKaqah4Y0Ib9liJtrTEzj4DQoxkG
v+FbwU5N0OyFSsUdwEUj/SHo9x4Vyd43tRFn4JZs5SUrwZiBuNfdFLXtbjaC2msgYjpDvIpn41x3
DtrU7suQDlgtnyKMWXOC0AAf0d4l5ZpSxmvc6/pGzqtXIAuHLp8hPhcLovmt0jGuHh2FYv0ifCx1
i5EQGiibIIFbyQHjziICM4kEPbe3iJYMrCGtYRWbFPeYE1UhxnvcgYDshwnPdlPd6Nr0oMrmqYq5
A0POcKJjKkFW8suw/N5LW4jD2TpUzG1kjm/zeEA585iiSHXxBanWmcJ5wkr8QiUGspGZ+bpJrVI7
LSF441mCzLdo21bQQ17U5igpGxPDI9cxpHu90Dc9gNvlIVW4cFAphZoQUG8XuhzuHwkPNkk7gg58
7UPtt2pK08ZXe2DJlJBCNGR6mqbg7RgRGg5XfyFRO8DABNvEkPoVxvhtFMJISrQ/mtnmrjkS7jeg
JvHcJIRogBdU5VtkyypUOctLcDl1JYerxDLUdwIuX3gol8c+IWutkrifsCpKVOUXwL7MQypDAaWm
eHJSGMsH1hExYk9VSezbyVY34NIq47izlN5mHBCXK1BzDfSU9iVWKnDU7VGKuNqKWnebtHyM05xy
JPMAGNObC8bPQ+vg6kuQwjXTcDvgOA61c76YSNhL/XNSnI8ym2MPIVvJZdrdrHx4tZrhA5Lobp6m
lakqb8UYGdCSBxC9FF/4Y23AJxnyFXkQudTv+8S6dY1NWUacnXu7I4FSySSyndfYaHG0z7QHv/3V
6TKobhiiOIjhuCNbvjeG+Tk19JOumNy6QYufE3mMWrbuSmYdfZEPXhjJVwxHHtUeV0ynyzdBOP0K
faNHC2jdSKhg4BL7MJvnF9v5ZZsSIhF1YfFl7bhq25gBNgNM8HWBF6uFN0Gxxebc7euOfEO4lcr8
nKePYPMckp3+jmtyVZehth5jhZlYr9BVjfK1pJrayj40AcBOgn5oF/AGdzo0J7m1Hir5RUpTUi2d
uvVHmHujjxleCgatsrpV0LcfYYX03tD2jC+aPGWAMViuwaiS2ddwJyd7RtIG1OEUl6rIWSlFb/I1
+CGkjrTy0ebmlaasbDv+nKzwJSRPOU1dtpJ62ICxo057a3ou9Chd++o21UlI59ShUoMarE18YAq9
e0nyYIlQM/P3Y/5rjlmveCGQK6kVIq341UnbmCLSyUwex5G3t4Gr96YcGHL0ZkuasCE9HGIS7VgO
DOXP0scjIwnLSxuEGw0jkY0zjccyUX+nEgW7YQz5feENVe0HiqRHEuLFRkKj4lbc8WtHspgbOtxK
w9Bc8mnjQAGeJsLt6Lkqz08C6GwFZYEVlQgpWa24ofYv9YmFRNFn4acn2ZKAmsclzkK+QeopanYh
gA0X0ZLl1oX6OWhgp9JHxbTybVAob5Yi7ax5JH7ioObRys+iAHUKr/sT3sw7I+phU6nhZQY5DNk3
SVa4wUIhmO/qEAvX68jblFuRgsP8HUkM0u/+D/6WF9/BYjniGaVgdJ711pOjjMepBkYCZw4vea2+
62v9PeefBRLlFiWOupUWy+WwnE6pIUN9j/JuE0XM02TG/mU5PHGPIgNBVL88Ds11HUxbPkcWvAsA
34Z7bIUeE0WVPBywtk8UkvruUPmohz6d8bmytWdi2w9W1jHaRJhqzCjOsK6mdOKYJg7TVB5RvsaA
l3sTkS2x3qpGXvMqm+pbpaClytBMELD9VXDy3HzQblKaEDLUtZeevKUSDL2H+8/CU3GCU2joD8Fs
7pSUAboeYMrH04kRAKQ95rC2Cru16jSExpCECVhdnTC4lV88eH0yPwOVlWPY31KdmZpZU08TD9ii
6PJLWGPUMKkFflDDAwDSdIOG6xpb/Ym0AoV+UnrR06D1mASehoXcOmn3ynuQ2+9W1/wfXee13Ciz
tu0jooocdiWhYCVneWaHssceckOT4ej/CzzrnbXer/4dSkCDEjTdz51ea5ULM7Veyb540m2xMUNy
CokAxgWcINnxrq64W5B1wRDf14b61jbWh+J01JVhutUG2XWJSjEm4fnvTLGBYqI7yPaSSnzA6QCg
wc3mzdqPYJ68ukp4mnAqxFL7lOr2ROGu/lXKYSsd5TUjknjlREa/7gsG3qoFmyHgamEU04rCQypu
qivLzO6KoPkQJhKKqJ0wpYT+VLVPTmYejdyu17rSMqYS0O9VDKqHRFE25pzP23qajxScKPqk+BXl
0R7jirsqjrZqan1GbkWdqgIFJEmVKMV4p4/lJbUJFK1kdig7IlNbtfRhhb+nWg1dVCeh24r9JAV4
Thr4b4HAONjy+QjHNro6sYAk3J+EouHvZGvRCtFj0BuPQYOEIgh+T0J51okSGuwielbSn3gmCmvS
10qowsbq9cuI99jGaLRfTtscdC9+KnqQdRSAn00w/9hR9nPUulsq0FWTtoD7VcF3jvvLmPbnIoGe
F4TvDCHeCVaNVk7Rba1y/NmWsy5P5UGu5B6MwKnAe1yHbcfYfK5UDjtQvGhjjJRm1VgnAF6nmhD9
9CwSKdJanPKMOKXCeszd3gRBV35MYX9SJRbSnjjrdOGm4+6aonDXeY/JnWj8uI/f4qwy17+lVf6y
jOwjKEu4lnrxkOPW2Dg5nYtdkbZkNdjjHSfR+wH58bCc0Gpr5RGd0ZOudJDTUf6istiPPbaEEdmg
SaJS1GtFx9UI53wyjY0KpooHV4gWRPRrdd1MQ0JSYpxup9A5oqB8t035M5uma4fPF7CafeYOudkp
bm1Ku/FEAQfTDXd6laydvoVwrJAWlUwXxEt3uNZOO2kZvoW9Ac8fjTzKbO3q3F3dpHZ7Mh1w0YcG
PrgtJut8qdLwHgeH4o1DPWVlMKLjKhZnI3ttzXRDgOp9FTVvUQcEPl+C00jEFMQSdRvaXCjoJy5T
FuyoiL8FTnOhcnsNMMpnloAOLZOaTwrRMTPzpybSf+SDbTLRixjWoqdyPVyezIYHo4ifFqpAqFKU
oXhc7pmNPRGq/VY2yS9mv8+oQJsDtvlkKk/BBt3Lm1WeqjL4wfAAPkbEECWgUH9SAHIqjbCVdrRS
3831PSwjynrJaDBkkCH5kMqpcErlwlzzNuTUdqfW2ZKXLTaFZffM6Qdvm09Y0Uxmlu5FdRaFAkDA
CXw3VX4x712NaCHMOHD3w6Sgm8yxrCQkKxzc8K6LeyaNOCeA7SvrMrGILR6t3Vjn2p2SgWBJlAgg
EQ4TNTdSkWdou3H05AF5XLyqRjKYBs3IH5WxxjTeSevdsvq9DRv6hPuyzoKNg4QDI/5S51nVEDbu
5AVZBnP60/DmmjFm3ARY2M4wrqU3HgoHSToip582dWTNhH/qGK2y5/tsJ42BamsGVPowsWdq8zpl
Vb3rGKFXPc+wrqIAGTdP5Au/t002K7t4+kxKfzC1zts5wW+HzM71mGnv8Mh41tTQ3RLVDMk5zn4o
LYaqhcHQ3u61r0C43DSMsPMg+DASs11TInI32AaYnoGJsyr4Tjbdkivv4n4eskXKMXLg8AXOr8jT
f3U19O2RTjhogwNOzBikU7FqPP3mpZh+W9tyVM5yfrt4RmAMG/pUj/O9577in4ftoSBZYhLrbkxO
k2o/5uW1TMxulWT9kwhBnzPXPVSlSUnTuaY6anLH/awGCxP/UN6PVvaQzNCBp+SUDYfqaKphv64r
gzvCIwUeVdkd+RhiI0M5gOE3GwbXPbe1cRCdSaCOxextb4SRidkEzA7VxpFAc0o8UVPDwaExrPzE
Kq9V0r0N+Ry0OCTdLjDy33081ecGp42Q8rZqMVM2Qo8H7GiADxiG70XqWzw6Zy/8rdcGmGxFHprL
hLOMXUH3mDzl/WtgxLgLuczRotAIV0isV0ODl8NQDGvXS5g7O1a/AlPdJbGq3VKP3hrvWGa3lFiG
nHwoLT6aLdUXuzMvzLGfbTW/1bmb+UplxhAtwjc8RpCwu/oONZO6huhBNziTDh1ih6gcUqRq13PZ
0+90xOo6/7E+o62TQjCklaY7gkw5Sj8aYGFb1bXfJ5T8eU+pMugAV7BQQeIO4t43A3M4hdwlV2Tu
OrVtDUVT96xlGAKqBpYvXVFCq6JgZZWfaSLxfhH9PhupM2uZ5R1089DkTbsaQ4CpeqL45Djpe0uR
j6dNoawEpIc6K6JDmHTzAFr/YSFxWVGtDLE7Gap7Nc8BVnTro5ihp+CnpMKy1lKFsWtzqqlZQpOt
7kKkgS2DkYfA5qoUBcXOVkV30l069HVrOCql7wkLl/QR2MOeE2taScUvntoevIwLBmeEdFdFuFQw
vFsNVdo+SDLTNzXxRrMh/5G6/Dm05DprqdsMOGpoPWVNxlLlIekkjh88ESJpBmvZxuq56dVtzphy
NToop+OJxHJTvXqlaexMtZVbHCIPk0yclZ0KP9IJbJlCHg5haNbHnnp76kJwT9Lh1RaQTNXmBdSM
/19MUH+oyAZxndxlBWV15q341CY20SvdFi8GXCSkiE+NA34qK4r2pTEoiGLxg8y83J8ag4dxX79h
0eMLax5/Fkjjpu5gpfSkWVy8Cnsy9o5ewGY2i/HOrGdMqIJOQ/wGHD4nrRjXZuSJo93wzYjLQulN
BNg1hUBuNKZZtvWaZ1W+djQRrLFcEXA5Ub2WyZrINoEB1HxLXrOBt0hHbmEjq6y1aZpznoI8WWZy
a2x+20Br7H0SpxCYuO2R+bxWNt9YWrwleiIqMaFNtwYkY7vdzfIsiMVpfsLqcziGxYNKCYUrSqwC
/hU/SmvsvuuK6R7vrZXjlqCRDtSZUZYD1uPbblmsk7Dbm0zciRfOiVhtTbEDLDbwiNl63bmICG9B
K/uu2mbzmOuB3yXjzehRXXZO91IHaD2hAVU7QRANXXRzHeKJRspvk5QgyjrhR2nY7cZx27sQDJXC
oadjjBKOlM3t8hP/Zn6iMbnv1FYhfNpFAdO5xG4IhAmyhE+rU6HTCRtpSdgUXMlWgN0aNxKq//Js
jg3dzSD0A0YlxcSwwuKaM0vtcwitd1X/3Q3TJ9YzhFtgFG7J+6m2VZxxAurQwTvmWxxt6vZWzVBQ
ABniXlMjMqHuofTdpQdjtknxSaLOryPlh1eZrt9qFYFrcVqcQf4cP5tc0vFMMB1gr7WqMdJhnoO4
lxEr89odxj7mGk+MdMNj+5AYwXhnByrYBlMfU0DJccJi2Cp4wcNDfmqUTN1W7j0eFwwM1fG1G7T9
VKtUhYfqpelAROy+WeuhqNdD72kMFLOJTx+eo7r5kdlAZMZvvYvvXWb7TIJ5KnbdANWI6UA7AEBH
nsKYfV+hG7+G5JEoBWHWhDtt+lr5rIruhxGS65UF57SFW2m2n71LQb9MKMHDrnxuKAqQ9+bh+yts
ih/GSxcwPUxwb/AR6Lwrs3otcsbj4BBdkCfJg2KWuOdbI5fcVBarAirKRuuY8zmzJ35dii/V6D+a
TmXEYvd7jb5nN5tu90X2AXeD9ErcT8F7mRnrTvXIN0q4qqKE8ouV7SIscCEbblIl2ecqgc5VYNzL
2kvuippr25CbkB95NZYe9EBAcE16lh81fX8pXd+APbtxB5O0jfZ9HIsrT9iEUbCxMkvkc1Uh4IGU
2zGZBbsN8w5C2yDIT+VngsiKqULypKtesI4kpdeosGJeUTjJwqK9ChtlrvKLWnv/Uwn3oK8q1k7m
pauB2aZB/HKc2ZvFZGpU1RDrOv4VTZ12oTfV13heWFTfcpi0d8smO5NEGVF5KFObb1vPETTBsM+h
P8LJ1elLCVZ3FQ8X/6obN6WkHw5K7Tlp44TrQL3V2EtsNF131qGxd23b2piTdwvjyETlRk27qPPe
rwImMnmPDiJZVUMhD3KonzunnHZ6YsR+V2WXAcoY2DHonFFlcsfNQ7Cx26b4CA9gtSBxDOHoY1Hp
Y1NBddg3qrq9dKX7mAl+UDFlq7zUqkvjNSUZ3luXh75b4snSAG/gOnatgpEiP2XGJho++lbDRdwB
lk9a7dWwYRaW9c9S4uSCoouhUO57lXPNQcQ25WTWawatfoB0sANixTNnDtrov5Jq3AR21xBfeJdW
7bDF+BvmYnDxpvAc2sxVmJZtU72M1r2SUo/R+juN/AEGOcMXXS7mUY57rxnVg2xTyjB2+JqN4J8m
z6UQB+lKGX8P5AcngaFdYsvoNo3Iw62SkYwgNfe3Y8HRzJvXoemClYkN8toZ1bVTj/TPxvRpDu6+
MojJTn47NhfolGe/5IC2VnUaxn4KIUZiDI+9Ub5UKWSKhotLr5/RcRy9CoZPGER+EFe4eLT6yvHM
X7PihIE47iS1pxvrQHdOOszrDPzF70L74EH5uUOo+KLNMeNhqYC2F/wAjvlZZ4gt0REVFF+3Q+Bi
apNkz54NTq07ZBThBXJnF+O1M0APLDP4Ed3DQKFXWQf95Lc61P2uOo9tmu2gZRzGLrgSF4L0hVpE
qg1QdRzOGY7jLRfWVzUNZ9Nsr4xSsS2OjmlAC65OBUJQvU3Nlqt7Hp2Bo1ztJDIZztY5lRNjL63m
oA3koOfDkzJO2rmFC6TDA94W8T6vGOI2nvGlp0a7EnZ9U4pmos6V8jDgd9NRZkpIT5UbHRuwNGpu
77rZNCeNsNgkcset0jTepp6KtWdGXC3xQ4Yzwzqkry+qHbZKBziTPMpTVUffX/7MbOLEgsEgcVr5
Cq32PTXTj6aKJq5+fddL/hczJryQvPWtPdU/Q4MiZJLMcvoEBM0g40kv3HBtYlFGhQHE1uJn7qpu
C/GJHvYuaZIX/v9H56MqK28TUi+gTEvRv/bUldIzrbLCr6EeHmvd+Sqz5uaO9RMoRLDWEwWffIfg
LA9HKRkwHTC1mb0DjqqQGmybULKJPHBXbT5JpvwqqLMTGEeM0j60oHfXUsATm9Es0SDPZ6aWbYjd
OXSDjfnD3WiMO4c7SITFLqfjDmzlzWjj35ibCSrPctgVKrQ25O9R9SWc+kbOFNVoUVyludUCnpz0
6bgre/vc7HA/Fh966sJNH/zWjaHUqWZJLgO603KOn1FGCHaB9unoXwCarh9N3nmAkrYRGtYIUK9j
qcLp9aK7wZq0VRJH57JQSK008pONWi0VMt81o6X60OYsRhf9uhX2TuuHELexUhLBIh91TozDGrd/
at5VTEpDFJ2kO0YIrz3Z0MPvxjL5igo5m041B0MofG9SOU2bKg7DWyZhcwba2L9qU+QdqWysh5rs
cdeKNX9wxHNUVvdGSxAENtV8jHjT53BdXarl6L2ts50yFZLA5et4VAmuMtITnnoP0L8x/RtKEKsB
EGMg3Anm1E42Sun35bWZVO0o8m7bCyXcyJRBWVnvC6ExbqUmHIuYf28QvhtN5zinAwoiKXy1bO5C
l+D2UCV2AcaR5im172UKcuXuLRsqv+pqhgBNeK9oDPp7UXyGAHoyIYzSC5V4o4z6u93Iq6k2+9zL
Rr/RGO9mTWpTDzIQC2U4sgT9fRMaH6V5DA16TXICHeCw3x4ch8K0kLl33hcZKe8Uv0zpvoKg7AZi
4NC0HA0mpVHIMGII9SuClWvUq9e4b2F7aIcyzPKtRnnAzu37QfdmKg/D0VISpDjCdS0r/VYP8TMM
S4aj+FBZTYdQQ9gXMRlPgZE8mvQpW9dpd2k17bxSuwt4kiMWXbcFABnRlH6SUI0ksTOJq5UuB2MD
jZI1N2SwU8KLqXOq5mi54yLajZ22dZqGUQnFRo/MglWpZCdzqD6DpPtMa7CKZFpp8jGTbctNg+Qv
KN70yP6MB+ur7Qr8+vWNoWblDvN78LIRYwXJrN2OPijJAtiXoqJ4plyNYnqOLOc1cYa9qhsHGTFU
VRr9hP0Ocg8Tjk7LA9Gq3XZ1+q2Zii/VkgcG1hCdZ24tyRNW7T8qgW1g+mEaJjls6YGi7oPtUInL
muI2Bd6mGidzFzXai0cOq5Tej6idGfFxdFJ6iBQQ7UiByIeTlZN7WugUuHP3RcXFrQ2KK4ZHHcyr
7kl21GKaEDFs4dhnhGME2gXlY46QYeVN40m03iaeLFKUaAJicjLwSQFmdbeWWz0aVv5e1WSVKaqD
1z6ENLV79kzKy4aHrMByn/pGY8BmbehyQaDxSICGa76kBHQiN8FezDKqd6G2GwWWqiQ1dIj1q605
ZIbiG5hQc2/LYD8/8sAFbpNIrZUZCbTpSH0CaT1Io75Y1eCuwRqZdhNat1KkcZ+1du0LOD29C/Nx
aI56CxocAqdUyi+cHIh6pLa66iscJOGl6g5/bQ9enmUa81LnQAmevjHWSp5r067V2tdcpQSGK9Ks
SN8pCLtrz2ZQwkCxR60yw4D4ScXYTqjhSHGA0W9Q/5Sutm0r89Q6Dn4oJcmQKX02hhZOQUGzbc59
aTZnrYjbMwWICVivV/bQR/pVrZTDIa/N8jExlfSRafX8etlQ1Ogf8SnisWkHeEEGUaitK0utd392
01AZOp9YQ3ldNkEHAIewzB9/T5L0YUI/7g6+NdXlI3UY+Qhd7KlUMe9YNhnEu16kp+6/G8ytMgJM
t3zaaPP3RBTSUen3unJY2kG2Hh4GSXz9fNZlgbZkHyGoBLbmky3bartu1jDsLGxc/rMti921hqnP
dWmBd9cI2yWhoG2l/dUcuj8L5nYPrin6u39tNxkbYKXTA2j9p70mbVwszBM4qX75uzkjWu0SwjBa
Trpsz4qR6KnIumcusi11GdwnZHo+ywDiVFH2zd2yantFOmfATX48JO2zV4XZUZfUEkXYtzw5GveB
DIR1hvymWQtnOPcqne9y6Fh59TqErHdYVpPMS3YIG8zN94nDoD+RVUjRbH7bKsN1LtW+my5v5Xrl
DdTFPC/v1MdENk6BG1KQoHnfynzPdFpZL6sxytNz7+kvuVT4HKp6NaRWPy3n0TiSUkYlT8uJLAGp
Twov2C57m8Raj3B6UdVkxcOysDJZbdOKWwurrChat3aB10Wf1+tlN4zm4oE3jPcVGcz04nObPJ4i
WFeAWn/Pk9bjwHxA7ChS6NumMeIrJfZoW/RDdg8EPzMHyvIBizpnU4Rx95hiqbmpcVV4GitprwPU
N8+Mvap12NvZa0P1jfvO6m/RhJ+dk1nOmxgsscqUtvhpVuUXobLIJStxc7sk/zWUAtlgYnyKCSJ7
5ha/m4ERRQ6mAsJRrDu1pOOY1PtgYESzqk5Uq6Dk5rjQmHYC/YBoYoY7Ha2nYheBhXwBRByNZpKf
WeU8ODD8P+I++eGKqHpXmRMwequ9HzrY7SpNsnEblyHRKJ4mHwiTx1czc+iC5sDlZVuYlkgqJ4XB
Tyflw7JDCzWHTiIo/WV12VHFFIeSMFMY7nCq73ZlOPg2FLPNstrMJygc3fW7wcVR75/3IOu5gD4N
jmb1sojWU+WoW8XQcCGe2yzn98AEd4O0uu+PuuwQddDuRA2mtTRZzj8oKjz/LgLvLyR8NhTp+6lL
iYsEAr2SFpTvW2klRIKW0ZnbTPEbZUieMDGI15VmNT/zTLnoVtmHYMQPkxtEv2VuvUPw9m69rbtE
IDfIZnsno6riyaMiCuPo6L27ZfLacf/nOri40b31QfdmFVi5RJaPeoA/aEqnB+GU9o/B1ot1GPbT
o6fFxdazc+x28rq7g93v7khtDq7EmtYbQ6bqK4zCBMOk6F6q6aOYdP1ilDlGC4bdA02ABbZpJC9c
OABFYZFeUqZOOwOvhXOamtmulbikZAKAK0/78ZxaRrMzBKwCYQL+t6aWn7V21Hc424RnzdPtHTeK
c0pThAAFHS532Z2AdLIrkfbvDSuJHhiNMKTTHPtXmN3hK2F/NszDV3UTjo9L09iaFKoy/2k6dPW/
mhrInB9VMr53XWPR+7bpE+yp5ET22a4P8DbFbZlyxrKNgueuk2Uf+T1xoZuyUkH9gv4h12uSlZNg
8vV46h+WBfGyztrATmK7rGpzO61DiRsapbUr6doI7k6oZePqEx70WA7fx0UJRWVXD6o7QPDPiTQ/
jKqo9MP1v29KD9sbdErMBt19QYoKHMseMTC6hAcDV+ENpJ3BX7b1hRs8MLqHo4/jJpgQ7ZZtTm9s
+hF7pmWtj4L8gkXZfllbToQ+zdsnpOdBZ+Ycy8IyrYDgZu6hv9vgc1ZAubZ+aP9pB/6x0bG2uy6b
Ss8VWLpV+6IiQn3Ismaj6j3sCgoozVZJTP474iAjHzUiekxlSqll6fXV4bEAEWDeSG0yXX+v17LC
gI867nfLZRXjfEpN8+LvKZYdhRU2VxtIHc9pFxuYvr5qwajul8K9UDI+BBfm/2djaNnqXtEo8S8H
Lg2XxbIDHSpw8HzwNJXQx1PPPoTzBFRGlXHpqP9cw1xCa8E18CdVwxqQxyru9RKjCmtCj1O0AI6G
I76EXngPcYjwxpPU05ftueM9YfehPnnzcFdKZDFK1NJeFMeixBXKGkmbDkYh/WV7GzEj6tvyBorj
YE40EK+aAF3mFpGzWtQrx9rhalotL5uR5FIxdFiZW8px2VQlKXuX9e+Xy9a/+zsP4VqWK7//tX1Z
/dc2S3e1Qy5Tv3epoZJ7NR4jffyzUNX6IW75rpMJXzyPHOtNSxAfqGVa/gS0+7TM0n5XHPHaaFpz
MG3D3LlaEvlebuD6gQf8q1lowGcoPITu0p+GGr5MVRbfSLwk1JgOE1aG4tfGeHRx2QrGxNjACqf/
E8NllDL/GktMPdtafwutWoVBWrjM2Hvlrr/tda3DVlQFul+pvRHug1wwtW6Qdrl6/l562g/yyZVH
DLOLo9CxGYydCULC0G5lXma3TgVEG5VM2ypIuH7awZoT5H5766qwvNNklW1VBGKHog3zV3ccDxQj
xbvWGwWqpyA45lGXPAZm+Ht5u0l3+QflUFydIu8uQQjKMMwHzJ8DBiWYVgI3UNihucNO8iPBkvS8
LAwxtGdpttBrLReLA4VZuoQgeTb02BxWSxu0nPNLaNpo4Mzjn9V/TrE0z8vyludZsf976syAFmwq
XeO3EmnAMEwHfFu8y7ImUgRoToft/bKaVLBYoKceere+OACCzaGmAgI7TI3XhVSq29iBqybClD+c
Cdw6HrL6vcjyGzSP/hcRzeeW8ehX3dlIskRIgn0xrQoXmcBKYSI/l6O9EH1LPsCQcUNzltvn6MQb
dMqzuVzhSBzmdK1cxURL75bVvzvSTMnJQYZn2VHuvsavSkeMuIEh9cm1I+lt6xKKbz/Y9SEy2rtl
bVksTay53bIqZ3WR2YfUyxrnIR5U5SBcdF05KnVm6R0mCjriq008717aVEqgrrOMmmhlWbThsfqL
Kb1y932IrmXrSg+t63dj/qeLRrKEVVnOA4IhTvLPe3wf3wd5xZXFe9RQCo5D2fTbdQMP+zFMc/EY
zFOOWK3g6vyzza3bZpNSAoO6gyUcyhX9vlJd9yT1pDqhZbkxJ7aeVWRV+I3Z92XtYCmbwCd3uBBP
y04LV/sNPJByr5bwBJvOKHfCge+aNUb4EgeF45cd5gh6MqCjQt5JeE6H1G3I7ecpg2XjFaHytQVf
C75Ex5DUqBrrOedcPgTZ9DRYRrQpkwwBEUyBJ6qZ/sC57g3LsJ6mKqBw6ujMMBHZMTfH1N0wm2S1
7HUMkM6xcYIT8DwGo3GcXcrari4OjDUg9Cr+kE5+V4nEeq2M0kFTEWIHMuXxrVQoIMwNnP89Eiy1
pqjuRh/wRb6PtOmx1uVY6/dgS1TcHZk99xkKJQw844ckCPCN0poCiCRzdv1o68eEZwR0mLwF0U6K
E/1bsxtz1bmY/D6+k6bGQ5ERfxerivM8zJZF+PGupDTdXd0G07jK5wyG1hm1M1BnRuES1615k4DB
fy7nxXe7pjILsi2UP0cse5pxJCG5NwMiCBG3g3H7MBLbR9too6fSxrMixujNX1aXBQ1Mx24fGdnP
KiCMh/42WLbRQDMpB1IB6Q+B15ok03bh0RZZde6jPvfTPGte9Tj5tfzVmvE7tvroM+FapZg+EnQx
H+NiVXQ052Myh5pClZj162TM8EEffJni+xjhZdpKd/M/x0gbXkqaiSOSKu+oNaN3BPIE3+p1AAmZ
iHCb8myoSMNml1h2/fslg2Bjo7TxNhtk3hJSYKLjI1V3VfPtcXkmR30MMWFYWarLUswb/i6aLCYA
GNbr84SQ1m8HEtfreDBOhdBTP7YS5YZI/tpzFX5acXdv1r1xQ7cggMXr/9M0yNvrMnQ1o+G+9OI/
Tf91VnNSyVgvZEoZ8V2vhPGiBlX5HHb/tRJ371pn6997NO+/9vz7mNIr+11dBZBQJtmRLF6rA89Y
FP8AoqrpLy9TDUOAeF6UXoLDpHtV8e06Vuk8X1teCjxoFTJV/3frso4zfHU3GZSsvVG5E1Z4RDJi
7jKg4jtQeeVu2Y7wneLpslHLBxdf5Lk1oJ8nVkur1tZaa780qJety8tlIV0LrMxpk1WJc8af9sue
UQt/tl4VHUf6+fuQW2OfDRTmtFyK+0Bo4n55xSj0tQFMvfu7fQhCbe8aAPfLof/bFrbpn7YN3r0r
PA5abIfd8LwsLIw+uY5y03dkjndJ06L9Xl7+bVOPwB3/brPstlULs5aOYJkYmmH4rGD+fhSiUalP
zy91BcbX8mpZ1CHPLuhJ0ervtk53R3n+u57aU7pNcnzMloOROOLU9K/zUK4EpKlrm+7KBSP7r3Mw
cHLWYhxU+DUlWi3s+jovvsfIQNyHaiTuZTY6aMQDY+ONev7fO/ZNh4Hf362lYTgbkFZjsxy4LLBW
Fvf1vppbLhvqHn6YzZBjh04jJ2nmNgE3nglDkKtlFSlTsasNnJaWVd1EMqqg1Twtq7Edb3hA6s+l
p+v3aW4+L5v7GO/WxiRDLhnFeKs1oF6mEM5h2atY6pUkzemBoGzzqRbT96m9zGyPfdKW+ClxEIjH
6OMrxHx0/lhahptgYSnGpSdX6aYHJJP8309rzp+WYVi0BUkabn8/7XLKlE+b1xg0S1T6u8UJPedx
sW2KEF70bJb+7Y4++6n/XZV1hBLNg0Kz7F12TENGz76sZ6r4kWmZ2C9rYy6PdJVIfDLN9xLGusgC
4/geb7dhU1PP9ofaGaEyRfk6wKjgUjAUIjopsIAfKuyzltbfBzpGBHdaunOuR3xvKXV8D98sZGrR
P6TkX5wwkD+2yuDeVJ23H70B1ZHn3csufannzcJDZ1OlwOlNm7q3oTGSNYX4+LTsbeyETIwxfQ01
2NONScTO0CvurUI0thVVMmyXo3S9pxzZJsnFUzLvdUpOy1u6SqeecHoFAZzfKkgSgNxKKLtldUzH
HxO5s3hY1eVzHQb+8pZeAzamTSRft12mv5qoxtLYPTeZAeKhqoiLCbI6k5TtnHtpgb0kmh3ACzWf
xjEzsRv6Z/egwGH4e8g0TSOdKBb7Fo9Ww0J1EnVPYdR2TwQtUTrMIIcGIatY3hAg04/vf1tobfDS
J0Z2XtqTelLvjA6h5bJazSecUdz5XMsxfZVbazxFvJ1nWLumHavrINDbMwCAal8p3K0qJpmtYYef
0UMbdcUnGU45PMFwzhowUdtOjYvQv09eLLv+8AxFfKaBDv3Flm+Gbkm/wZnwRDXSPpeTJslA8pyf
iSI3S1PpgvPpveo+ThnZcKMa8ySxqv5xKr1utbyfjUgx62z5HpRQFRU5MBhTUutYI6r0i9h2bxAH
zkvTJtF/dK6KBlG3NT4UFZ3lOxRBL9cO86j/fIeUOdT3dyhyxlTLd6hQDb3EQn5A3+22gUzNbaam
0x5yQL7RMfZ4WVa7KhUbPVL1F7Op/+ydvND4r1U11eUe0CjfonYGJzGU5FUlJ32jjmp1gQzfH6SW
1ntsk/ERVeJs4+Cb9zaO3Q0KtPnbrY91pkxfjaSbwIQ8QVDO0ZMXVJeaembRYrjQG+K9z2W0wy8r
x/4u68sTlTkio+ZX/1ptMXkmZths1swDaC1lP6KOIAY6aHL7kmmGHwxKfAI2ctcZdVd/2S5dHS4Q
QmdxMqzCL5qeyIiw5QjDiwl+8Qb3+wT9wXBMUrW0OV7PcdSTacIFnddkEsLiKarxe2dXRZpfVR2O
BPOOpcmy1+v04giAgIt+AkCFE9g2q0LrbFLfPNvzYlmNst4+ToRLLmvL9qWFloMfAfo4OFOLBOn7
fGxfkHEUWfk2IvVmvRiwo3R9KTH6f4pDCJO1Bs9iMUJ3pvrF9tz06f+RdmbLbWPpln6VCl836mDa
GDpO1gUBcJIoiRosWzcIyZIxTxsznr4/0FnpdJ6M6o7ojEiHOIgiQWAP/7/Wt2inxz/ur3Pb6zW9
fYG2gdt8eIc2zhyG/OUc1Wa4j0AH7Zw4Lx+ykSZHp6jDuzGqHgDo/lWF2uSDcdRuQKeSgNbnyXZq
lPazVLWnSGYjSB2CsubSfRYpGSqpZmfXfd2MZIAYM9T+Obpjj4EZu4zO2MrHa0PvrLNY/zF1dIui
Os9pYq1Esf6EBPMK/x9aS2lm8qAvLCt+Pr9v22SrdmzZLvddfm2IUeHPSV/sLjcvD6iJ/ABbL44/
n2ajpLLbqrjFvGmd8yZsb51B8X4+AbIMS7N0/vbzZVrDbnbdgqnv8kuXB/o+mfwsj0MsF7zQ5T6t
KyfCrpPicLk5VKG1LZMaNYRKNo4biWeHLd3V6CICuNxs5zkOINWo+8tNO6ueOtpdd5ipwgcc6tu2
68VzPUcY2Nx7bUrNE60LEPyR+h0ZlrpLZc2W5nLf5Z8kKdtrPFfYlnmuulTGNlxkfeiG8itaYKzn
bqj7muqk9+NcijtTf+upLWCcIa7iAMYMy+v6YCWr7F41E9VX6Q4Fl/t+PBDWX41Z164ut0Apiju3
fLs8/XJPIjT1wKL1z6+T5pWKKqJTAmkPA0bSrv0a4aH68RpsLpBrN8tXzC+OJ1060ymtf20dgBJ4
rw8/b4Xhj1uXsWqCcvHzseGXW3/83mWQ++OZl9+j5zQ+6CO96nUA/OOZP/7e+tgK3Pmb33OnCPVj
NB6icc5OOBuzk8jC+76Yhz04luz08/7LTz/uayYaZiPKBp7+8+5SMtJvLrfbZfiWRwjzyWc4hYWo
TpefLv+0zQxTRc97AsT+/UCoqcn0p9umnewrNSqO6UgO5Y+X+fkKQ6vMgZau7L719S//XF6LRcGw
+fSP//rXf3+b/nf0Ud1V+RxV5T9wK95V8LTa3z5Z2qd/1D/uPrz/9slG3eharunohqpiIhWaxePf
Xu+TMuLZ2v8q1S4O06l2v6mpLqyXKZzwK6xbr8GXTac+CXTdTzMGNH6+bNaoi7nTrW5lOMWRXnwN
1yVzvC6ji3VBjc3s0aX0d8wua+1SHwYmGOS1l6dc/nGKxvFKid632SjJ6LJQISQg30ZpZt7IRRg/
/ikW7cZkaD3SG+ZYQ0syb1Dl1ztFi/rNz+ddHqDnRoBmlYBMrhOKoqLcN6UznkRZTKfLT8YfP63P
gJxSsoxDdxqzNTmFunbokr461wlS2tCc/3TLLdWDiN15+5+PvHD/euRt07As03GF4di64Ti/HvlE
zOj4osR+l8S4niy9qG7GXs1vSLdYf8a93dLfWO9pAjGTTIZsYwIdsv7z+92pdMEGNm14Umhu+oWp
CoA3U3t2E1uCUOC+KbQEclJ1iHH1/ft23ctvTS570mfizw1y/duEbvhnVf+cZ13/ZGCaus/Qcl/u
dfouPWkhFsPLzVyjqTIZCvD89XcE3oMgyluJeb8Xn9Fa5N5il/nV5dGyyv70+lP9p9dXDPUw9hKj
ZaiRehqGHbCOdjhRff7PB9o1/seBtjSV89w2HQ3Ll2n+eqB7p3RYsEblBxWREV4Mx+9yhKPC5aAK
UBYY+6DlXY7xz4fHCixqW5bHH8+L2x6nMBzRY2wu8pqyDn7YjBOusOae0Mz1zsFZ9cOXH8PQXH+0
9d+fVQvrY2hYdzVR7R5gVhnB4HTLa9dt5pZ6+EJAzFYt9P7QF6bzKELt7vJ4wS6Hirle4+QMrRsJ
3thrB2d5DdvscaLG/MgY8JcXzJEf3KuugdDQm3K4pYuY7gbbjq/7sT5dbgEJnO9+v3+4I+cZAt9Q
l+FmMCA/InMx/ND8+RR+tTPLH7+qK6b0F9Yn+ypF5RGDDgFhn0z3atg8zpOmEfA2UEtyuvWzRMoX
2w7mXqhfVej/e8RC1o+b1pzclHhYHwyHkKCkEgWBqfz2373q+uvSgIVwOTX+65fhr70Mh9+qepZJ
FHd/ufmvm9eBYK7/Xn/nj+f8+hv/2n1UN6/FR/sfn3R62D7+9Qm/vCh/+Pc35r92r7/cCMou6eZz
/yHn+4+2z7t/j+DrM/9fH/zHx+VVHuf647dPr6CzqLCSy5p86z79/tA64muuY6p/uoDWv/D7w+tn
/O3T6TUpP/7mNz5e2+63T4pl/dM1LEFRl+nAMeBrfPrH+HF5yNb+qToq1xhdah15tMFcU0I+i3/7
ZNr/NAWjnGO7qu4Yuso12mLSWR8y/okbxhaqrWquauqu/enfn/73+evHN/b389llvvo5nwnTsW3X
UHkh1zGQL1h/udg7O1WVblKWfU8tAXs+2116gr5KqMM37Shf+kflAAUX78IBNcKfDtTfTKbar5Pp
+scdzRLC0VyXTyO0v/zxigJ2Y6nusieTd0N/aOmu8pFtx9ZC8Q67rCHy4gMQ0v/nnxV/GeBM8BqS
5v5efulJqylue2UX9BDDIUi0V6KGd/R/+ZPr3PTrUf71g/5l1ZBZrgxhRy77zvD65Yx+L4F8G25I
++jSz//545m28T/+nKNpuDdtXWcc12jq/foB2YXWuKPI4MLaEh5jy94xQN1OqIsxCzvNKWmzODCq
1cHgYoOejYxMp2LMGH8F/EI9O9lFuQQpEMwtZy4BNTORsiPgZWQxBbk7Dup0o1UhG9rqc2jDzqtw
gWxndj59ar4PjbvBx0qnfbTLPbkchi+NosMfwxGGGRXE6cgOutH9Ih1PpqWBmlva1BeIjX2rcbYD
//mteoi7Sj2Abrnvo9Xzjm9imuYoYDGDE80qbkLknMewkn5pStyZ2MaUZHoyHLrzymw/YOIOH059
ok94KpP9CKOUurGK0hFoEwFP2t6Sr0ivOPOM13jG4VGV85NQLcTCfefhnDu2FsVQzWhPREV7uhDH
Mu4Po959Myr3Rg8XpMel8SGKnpzR5sXQh6eRHIK2bU8K8qtZRy1sdxzZha2i11ohXgLpwezEfNJO
kbeQY5Nbb33S1h7anQmwKEJPgK9PKG7QcdfyRY0o/ceIdcpE2UK7QkFG0wmdOYhVo9o32TdSTj6M
VSA6GnwTOnhBS+eldGRTMFUKTyuXc6VVu3pE4ywh7wUctr3SzF9KBU9EVoCFXSyfqqdW0HApE23a
YCQKTLN6weWFbi4L7H7+yJbpKbYMX0QYG+T0BCMt9nKC+obSmqiKLx+GUTxF9XtZtK+EtOT+7Dgg
jFLcipjkwKUWgT3WL6tXQrGtrV465tawhidRFx/qWJEcQqlofZ3CmJ7UWdzO1Z3VQBHKcC5gSfXI
xXJ8p6uwWsT3kWC4quXkg2XgKVUVmAhmF7I7iTQBc9YrdCsKa8o2uYGzpWg5ak6NkNVSv7c6n/Ew
OVhji8r8wNuh7wDpeCZmLLIM77DqY0RJk+/wqHiRFj9MrICaA//pFcaCmj2XX1Jj7aZX7btb0QBV
Yhvpf5Ydi4xnK4vxoeZE8uUR55y+WB5WFAiuiPMbhzfSmCgFlnLBEzuwJmU3ccrB1DQWSvW44T3b
bXl2NXlvLpwmuaZdwxuKvEFx84BdF/1WJSblQw1KXTOB2HL+NBmJwhQ2sFmrfhJCkosz5InzzC8M
ze7yRbsOg04Tvjquc8drRcDuGeNDDsaoU/2FXMpf73zkHaeo1s+zDb5tPX1LeHYIiqtvWmrBv3Dy
czSn6WaICNTtTOL9ZJizduLTEe+HVnrJWpqyCzxCKzus5800l49ZAeiCAELPyLsX1KcY4pUhqCoo
N6btUtN35UwjgjrCBFuGCslHrqwmuFjdDyiGuXwRudnpoVeXEa8sjulM3iXlpNEnbU94SZ+UErxx
2nP4LmeeClCHcReiVVS/UETmTEiwUaQpBQ0ZRmwTuEwqG+2evVMJ/HFB966MWhtInJ7uB1Fter2m
MY1zk8UnV2cGB1Uq6gc1e/bX6Q2cK6gIK7Vq/Yc2NPVJmEW9KSWSuvFpsDnGrZAvsEWkb7v9Wc4Q
olJ33jllBFFKicmC+xwOUg/QayK37gAc45VHdkh/TIvyxQ97Mko4naDzQn/WGcyiLvHtOnnKjc+y
0XHQOzWG7IJCU0V0jsUFGSMEn6sZJWiNn47Sb0COx3YpGfIv32emejNR5N5cdKee4timz5GeFyEf
ym2w/PJH0sj86FoGqmHmGyEHrMK56Zd6eO/UHAp0Yk/mon/IfGQsdkG9GNZ9jKfG4o11E3eWLuJX
MznLAWeWLJ8UPZNbmczJxkUTvf7+tHRbYVfPrj4+Qc9+km7R+kp4q1qczpQAkI2k0xOL4m1kJw89
Lh8GVU7G0fxAQIX2fVzHGFm8yEQ8YQkZopoigDQ+qnR+0lcjDGMZ2HvjPJr5WVML5KTNd5fwOyyJ
WEHX69jkG10mDhek+605VP1GdYrZE00ReaE970ylIOqmPfUqh6Kgmej16TWbjBEmMSfKpDAGAePm
sGLqF1laU/Ig3zhh/iHjaDrJXGHWdCM6cFL/SGyFsTNNHvPulhSXZuk+z9l+Ih2Ks5+PhqEFsIAy
H1pXvqyHZG6YYnRzQH7J1VRk+exlw3L5gJqC3qHp8VitJ7you5cGp3np2vUOjEjL3wSmzTzKVmFn
47JlRgasq8c02/nC3RBIkdoWZ9ts6XTUL7ERfZEZO7zENneWvWTXM9N4b7eB5ibhzp1iYrR0gw5L
/rZoFi2ydVQTIRb8EZP/RpNLs8mXVXc4UogeR68axwyVqpz3aEuQRNchYZV2e6YRNniVS7iUI7Ew
xQJsScklFEtYcGNxliUXhT6Nd2YV3/TghJqS2skIdS5fZ764y0+gz88AGftAVPEDc/QVX2FIVAC5
TJkeec74VE82yVRCp7ycVqUHw+R7F5U7gJO6Hxdq7WulCtybj9DFSeXHog4U1A6ewhV7dJKy8Kxu
fqLb4qWQNgNGWWVX1wVmpwTWWjKH27m9kuPjEhWBame3wHOx0FrNgjPX+SIb22DscMHuC6w3oJuL
NTrdZs/ldVGbY9PipZhU31uxBHVh3qWpTgBWN11n/F91WObnsNvX+qA/E4/mO6LY5QPLmjBdO5Rd
f4WxirMU4FpZ6NfQIuDL94jTk4Qa/ii+WjanMkxd/tSkv4wYQ1uwDGUMsbaSS3+gNRNUY+TeLnI6
x0usMMaar1MIKD7LI9TMY0s9HuvrxjH4UDGw162ZW4gM3exxWHCewIIKvSzP3wj8oB9uLcwVMP83
8drnmGOpQwKntl0VxmZaIvPY6ryjYewOKIoMshxIkY8A61nhmznnmUc8xwsuINY6yszRoOKY4O5F
i+FNxegghNbvFTid0u0cuDVgjttabEpl2uKsQlo2RpjcJP0RlZybPXvua31pbo3RKq/ahQajwuAz
TDqBB0sa1KY3iUHdO7i6t5ZW+3WZYHWzDYDfbYjbUMMZpS0i2Q/O+G2xa0IxDAmRHm7BIBxv7oZH
9utEZYEpY3aoOIlUh5qdgzqHOZ1ekRIs7Tuj3XhlDdN1ZCxa0E30N5FsPqYavslEYORvmIB+vImk
iYGwiL053+rKco1T50VboRaNOmKvNKjLazEiYrD2LS5+V/eqJNqmivqswFP2kq7eQ9ZU9wvdNtDg
NTijMt7oaSd3FZtQWHbm42wk93DdC9+GnAkOyyx9KtTkOBBx6msVy5+acsZumhzgYwbrQOMomXtT
UtQPSRrXgbAPU2W/hY4pSFksdNrFvrZM7zitdTjoWn1K0vzAAMyioAvxknUQqHHAqcDuq/tyjbxQ
mvZby6UZVPV7UnBCxEP8DcYbfLyFlJc0VzHch4vvsuKlc9+FwVT7mZjeQTVhQQTmxEILD6q+oLdZ
h1zIhviSDN785YxioEgA+HK9hNRILGzxE+FcEjkYo0c0X2tjbW30viyBXdCx5kgY605CQ8885zAl
wuR6UsK7XLxHOV92a1XwF8qSMviSB2bPmdZOS4DVNQlmh3QqI0nesm7IA2gw7EDSYkMBWQlcAW2G
zS0rGwd+XVh22MuRYWztqGWm1yhVKrr6lMB6Q4SWITyiP+GCrtsBEX4tioFuAdQRRw53RTIzDFDt
QTJHeEDpbFP8QWytuu+TZCIep+yNXRF8jLXrVzcma+GCJFejR6dWR8zoZBpwGqd+Z9QlWx8Be0T/
LHTMxB1mD6jshFdoKNaSjB5RDC8xgRtD0nh2X6swDNMhfMyqPt7hqaCQDLV2o7dNtR1SxqNOh+AK
l98phhRclHFtJtlbXI4lc9sBqV7h9blO8oFpguQU7z0bVs9uchcVpN4R3M6kb9qkocGCNxfYboKl
bQ0JbdOAT7u4RMBENwdLtCALwR17atY/59Zwb9d2u9GQ5TEFgaRxJGeBHnZnCUprsLUxiO30hnb3
d+xvYSBq7NfVnD5hUIy3ij6OdI+zG1HmWz0HQJc4ABw1fWiuWpYWdNIV0I5sNrM0YE1pgSRoNSSE
PZsNg1PaAu/OTgG7RdLuIpswIDkNOJucL12mYeYzlYektu/1Gs5lphTtLjegwRBUuTUBrQ4RkB80
7Sxi57rdheneJSP7ZIjwIcQmIcR9m1WSiJIs9svhmKY4HNUKeyBkC2BlSBLI9PLF0pWgeJY3e8G0
guR8O7qDGUQuhMl4Jh9wGnaG+ew6Y/c65e6DZczdgZUVdJnJgrYSxpafEr/pccZdsxAudsPEde2O
7i0IEHbklAziHvqt1coSmLHjbDtVfxS6eas405spc5qMms73G92kozseSpLpw9wad0U9vTlCuAyK
XGdaq1bBGNI1nJw29jm6nO4dGgDY1b5tUoztxoIdHeB1AAFklJhtdz3RiQwwYY57Cw/EUgCH1efF
XXebnJ4uwRtTJLejLRS4XOuZlpuqrwl1ZzR6wN/ejjE7Rqm5JGswWpLpgcY7UYwjGRGHRWGtHzc4
4lbfJTlAVCD2paMKz7KpPZAdfl9mgTIAN1JS2+tKdcF1mF1VVIM7UhA2rjXvdBJ3bHDj/lq+Jm5k
S6g2HqPS+Fpii5TakB2HIn+z4fCNaZAl36S6HE1WNZtaNK+VqbAvmLRjppnHRg2vex1jpTPtMJ7b
1EiKM8qDjwy5uMkU7GENq2m6IrImNDneUi/EnFp+VUE14ezUDnNVn6tEea0j0LCss+H7QHUaZng+
g8acxjIHgaN738VD699qFTY+Q8p3aOvw/GsASejay52dNNslsxu/WkOJya7pBTvZsMMNpVfZW2pE
7UYtzdGbTdrQ/JkHInyXfbbM+xB0jkO0otUb2nVoOyBvVKz9nxUkVLvFEvE21IobHb7dPsHFGodd
HhQl6EWlwf2QoKWu+4+ire+HIn6wy/BzmUaEUxMkv3HikniYnEHVVq4MVWDuik15SET1XHdC9/PS
qrZQAXXqUYTdk9zgom2WmbNc1Yvh5RHvgKN7PUnj3CbmybAkUmsSAHZpjf00N6aDafJuchIqTeyQ
VPmXfRWlJ9KXEz/la2NVa9zhhuZdRjMQZwI08POZO3KSbAIB0IvkzZNaUj+ZCE0Ip3TZZi1+mKgu
7qzWZGSmmhTMNds7etSu37Owh/7GIAjwI7Ca4a4zJkl1iEG8V63PMK+61RruFbKXHgoN68pw1ENy
h61s2KN3nzZF2n+34hX6sLPhbK6BYqmntxFrJJugDeA+UOXzdMfmaPDURguPeTh1G4xCeZGVe6vC
o0T1+ameE3e77u8y0chgbp51KhjYk2JvzUQhoRAfG4Iuz4z5BE2NSoTLMZ7z+DpPWf7MJppOVb/P
oVTZNAZ9c16I4izmmwwFFwNKr7NYIaPBzvA+C9PvNa30xrYFdwhyWcTEhSLAw2UWEyGG9vo0dQTH
lUmML5CS4H6mh7ydtWraK+CyXINbVV4bz31K+m0zQpJTcE2a5oJHJsPnly4QztRaOQwivbcjpTiA
wT0bjWFcIRPDJsZQn6n2UQ3h9U5pyzWXsmK1Qw3YM5VfI0Jh1CiRoN09gTRegIS28nFsSWa3Y9s3
yK8jimW+yrURiT/tYi5n9zQWizz0Y34YdP02Bzh6NS1koEXNuKsLZtcVWiCHmIJTc8WAw8Z+naut
nubfyDYtjdk1uS4TtliRI3MI2iOzIcOPS/NcLcWu6E3WmjEj+7SwhddkP3i65bCSs8M7FytJMbYk
T6tcSLWeX0tc/sSpzLfTOCKLw0Bh6egOQNgi6MVjWEEaODTjZVxMn4b1zbsalWIM734rwbnhGwSM
rJNGJk1KrY14DqvFCPQJBKIl3+tC+ZpnnGdtNuXHJWNWACAXwJXb0gaRB61lWaFVAJYJSImy2fRH
N0EjZKdY+Bl7NQDX27Z0PzuiVTbC5JiWWdsGAjd64cB1m8wjTbkrSxTnWKFq2LrMmCNgH6/L/JRK
G0eG9AXL5vLJwLvNEJQqtwWApCrWSqbcztA5fXM9v7reWJW1DqEAJI8HI2dOrigt27dvFj27YyH0
z25E/TYHCwhXyM9kxNboqyW18RoicU7M+yTloSJR69iNFB/LBc/IrOXfS8savOwCgxYsy8O+6wKE
pvDSE5LdqPi+i76hKJjzzoBunnJDucVvsrWm6bosgUvitcvuzFp5KyE/g8D0dbV+daU6bEZCHvZM
RdoxerHA5yOs24EkhQHfwo+Mq9jdiTQC/jnQVLCxviSQsVHagN4t9lXLOcdHYZXVj+fEKK8Vkw2E
u2gC+GX2Xk6M7yA20135VC1TUNg1vC2hElmEe8ZrJlZsWehsJtIBPAOopdfaxTXxBJTnBOefA5tQ
2I2xSXWIuHY5OH5iEH5B2zgOlpD0DlsWJSoFKkEuIRdqE41UaWEKra+sdkCgnLkLpobDqxNRMqIy
cufinMyvCwysHVWUk6UgkIk1l9EkJ1LAJXWphP/XLtoGAArqFXstAkKP2lRjczvqDnj3EZR3MVZP
Y2cSKkPvFzM3swTSX9bW0NKkZt2OCgVodEA5LEeycR6Vd4Fmc1nI5yvyBbZHDDVhTrZdbWDRVMyt
GOJtU9cEpjSvjTjMSMSokbIlb0X4BvlzS4DlDYsrMhVksLhQJQAj4LBaFY6TcWXl7YZs4gUIjUaS
B2XspkVgyPU+8imcSr5mEgxWiikCRQ5KjTao5PDu6pSUEy2/sTLQcVnEwj1t56C6n6xrw5oVSvwT
tmG0535pM+d1MtzWVnsNwB1GZa89KrXKCN9G/rBuMmIFAr+Iz1EZH4QkmgWLc8Va2ngOib02m+bV
0cncnXrlzAr1tdZTkK7zcxo51/QJzq3GYIddrk5sshp1+TohV/HGuiLKno8GcuuVwiBOB+NxUczH
McuJeRtPCj3HTWZAEY1qUCSc8a+Azh9MpfxqSu7IFHnltj2GPKGw1nLxcitgFOoYoiWTZbYIJaDH
TWCc9qVr8PnUiXsNW4ylvEEktwKOrpOrZ9rgn/kzGSMvyKo5LGjt6GqyS8xMCp4VIzmMIK8hjUKQ
jo7XlHGB7vdRIhbM2V+pIfRAs0lb9jEjaKwpPg1uGGhsa3P6Q36BH90T5j15SO6DEXYXPD77RLJu
Qji7U0uUgYTU1wnaLFYqLW/oiD+Wh5lL0nPDcNipqnQ2owPIpU7T8VwNzd62pxc9DX022rct9aWA
nG/4pMTBspEE8SH2ZVhQa0KDm7XVcppb+3kR1hfVGhLMtiyd4pjUDrO8gQw3MEdLg2AVdu5q1LPo
JFgQpA8VKAunxGWTl8Nm1QAycP6n21hJ3qByTTetYNhPFEioBdCL1GTvB/in9TvbrjehWz1og+Eg
lKeiNxNLhvlwrg+6DnPICjv3PBY7tfgYB/etdIw7BYs75H/yOAZGi26Nd3EeFTnx97AGbnJ3ppUc
YeZjYbRQmYYPOSac9UY6U1NeN7adsRehRN3HZZUbhFPYxdkhBo9IeQbIKSbyGRG95/YsS2zNfoSx
ei+bngIqhmJ/JmFxXbA0DSUibRzyK6Gc2zKVSJDtO7Sz1fVIx+FskXxjqJ+LUUu2rYSXI6bkOe2b
6KhoK8FrNuD5q/FVRa9uo0rrSTSjuc/NO8oCyQ7/DM5N1i4rJLBpapjKRXYPWLK5gSl3qLocfU8b
pTtT26XOopyyyniM5+m9VRp6QxT9r1jsySvMbp4yFa4PchzBG7v5flqIFmgrJt2IL0IPLUYqjplj
Vy4FQPkoxVOhJNHBMEW0V54b6c/4Bw6LdGDBUb9q1nXqZS6MFF4g1e9RADAbTNZNJJiyQd7dGAoF
YDBmSpAL4MBO6JOx5fhKbT+KNWeEUOuYL9HdJmFLb3Sijajy5V0GehQL0GHxlHeiJjQuTt4up64C
DdO8UUH+I+ddV6AxZb9R+Z5rJgshw71WC+dO1YgMLrLhJlki3LNtRzsw7DdWPbyYk33jDCoFhfU6
Z7/y3ZB873r6JhOQxXlTf++jOHBCXtZtwSimdYXmZo53l7OBIIlHd32P1brcakAtdA6li6ZaV0TU
EZuUOMiqXPU34PGrzvWsmnYvwo39lFSrMpHZLE7r1k+NZdtrjuUlmtCxMbqvLliqYxKaQZ07M6BX
VgCpDUhK1fp1IEqJtzKpd+RDeO7NB4PC4tGuoMJXecDwA0s9x0VAdTj2VCdw4WpxagDNoljJll35
nuIEOGqIev2yJBPOtrkGjWJhfcKb1Nlv6AvUm07BOtmwfWLvxcpRJdF2Ur9D4MHiEQNbHOyj1lnv
Sxu7R6ON1A2qANB0djfdXH7q20HzOVE1GvpTsnVD5OsovQiYZCmQqEwRXTSMe2hKuP9ZHXu14ZQQ
suon0WXZQcv2NpwChWs27Qos+nFL1Oo0V8cZLbUXac96EpJFIvOjNihcyTFlCt1VtdtaNSDgj0OE
HwKSQBqx62F+BD043QlHtSlYEB/XqflHbjLLTJYEh8zykXjA/EuTGjupujsjB86Tgc5ZwOBuw+Qu
pjKzjZb0vVRt2qQkgiC0MXwT6rAYQK3ovH2vLl5mkvgoZeesGu0T4YDL0rsbxepwkrhEkTXLQHBF
0jyXWUg1is0UAZiYL0guSr/MvHOuSXTgQrK3qyNIT1hrSUSorivCTajrG6sluk52dmV9G2nACz3n
mq0TCFBOtC0hEH61q+ZuXCe0RdwatVSZ8NJoA2hiCGiDwchK5u99N1ylHbpOdBF3A/uIjUjar2XZ
7Cj9v4d1clI6jOe5oVJ6i9eMBZe+RhIt7A6j8DnqFOXFHra2QWBEujzCHOk3k91+QAubfBL+HJN6
b93ZkIgMSi1mOrBAprXqm2jRt50tXvSEaGoiegh9AQa2xuDcagRakbJNE6kY2kNTZzdF3egI/eGq
AiDeVgYNLC0cXpWxhE3YU4p1gSdS13oq57o6jInu6axYPeJWDA+fnmSRqB5DuD58PcONnc3pXhgA
QFjdrFXwabg2azMO+pGYJzN80tme1QOcNSK4HzVThj4TH+lQ5Wxi8TcPlSxv6I4fQ0uNqK2l7pF8
jNOsoSICTvKaI53fgJ7QdiNno59z8m5JXlmIgh/krlBofppldm1k83edhojfDzPp3NSWdmZWfilj
mp2uPlEcosu/jaftEFrjld64WKHwlVuiY3Wk6zvCKjj5lgWHsVXldGyBrKRKr6I2SVJOmlU7AfKf
8Dr2jeX4UKtz5VuCKZSFjetB4Dw4GOHvbTOI+8ba9ZV7N+oUOskKYhPuWPtSMbJtlw5Yw0ftWC+F
41FxDaD+U0xhPxQ1wtlquX1b24ARrlI3bo+Xfypm8aOhlbEeoDT440dd5QTTWrNTqQ+b1rYp25sf
v0r/kIcuz206uRhfLq+QqI9pCFcNsQI7C2K/O3MAzM/3SD2el02LLiFRJHxSo1pABjg9AgCStzkw
BZpsxA2ys8FpNuguCpTFPbtcAZ5Rk8w1xbW719xtphCON6XRrRtL5fXeWioJENgNb2abk6XU30pC
BrMzFgHtkHRw8+p5pXOOVxmpJ3d8huSo1qhzUxHYTtJjyhrcW1WHg+o6pEZHenIuE7rHeU+0qyRQ
TDCOFappI2wjR4wwLvmgMaEvjvIQgjDLiCEFlH0oBc68tK6/ZuRkUUkYv6aFBhQ5HE6qFQ/Q00zs
zmy0WNcYp0hCKJlzvkMjWZ6mGtAffX2CKPokuyqKaYfDN/KLumDzUojh1FQkHyb1BBiOvZ7OkqlI
y23iGldwjMj9TLL7ApPNVsExMekIM9Yw8AXdF2PzxDdY9M9dFV5bWf0wZ6APNb27sySBXqM1ojlp
5RU1KVgWy7AiiAZxVPCAsqXKzIOB7s8TKtFvsVYxIHReZlffKS2ySBf5s1sRzpfY21GENV/vUUY9
ldJmU2lw9Iv1SjeR57nGlNwTfHQzjLaNnTjDGB617pEu/qFR6S6POr5GzA407EmnKgpa7iq5OdbM
LOwiBRsTiEW2bbQEFbCCitruxlB1IJGLK9cymrtraatRfRD9Eyodgq2XeRsnen2gAJjcxqq7J7+y
Y0d6JNLsYy6d7BlBBZkG2hH40gS/HO1HEtNtbvCzetAzeS8DKHTL1fst+Rr5BrUWmU04Jvs2pvVV
Z0RKhZa+OgpHP6sB8cSGva1j576uRyoTNV3cZqY1na4ypCEW6ZU5CTgp0jrOOil4STt+11PonFVB
LAK9O3upvqcGyu9x/tbHDbKixLwWtrii9+ZTGKIYqcF7prL0jCwPJA6kV05icWOS080KOpfEyC/m
g3X3fyh7j6bGtTZc+7+cuaqUw1SWbVm2wQabNFGRWjln/fpzie8bvJummjqDTbG7G6yw1rOecAdT
iLozivWU3QENSwxh0Fucc6eBg+Po0mDs8kxngJ1l65TplleDR2Wr9MbRx2JsqxkpTTMKcrduM3Mf
0y7ahY1geX3vWzuUAkNv0LgNln+2Cyxd2RfYZVODWPJBR4hgi/6scoz90twkSo9Ko8+EPQ6PDZrt
N+Ch5HUtx+LJkKC74+eVu7jvGCBcatNpiya4k+hDOpqk9Xd0YDFuEzThThlMB9n/aGUG6OG2KqP1
WmijS6UK6kqoK/HSWdWENJyRXYHs1KvKKEiAQ5zELAblO8mnoFLZYSs99+uHgTJmlcVJjf8nXjCa
FpUPAYbdq1HskJepGCKVIwJpkmniAjAwFxbrEgvUoYkfmuWXynh2P9ALBTQnJcGDPzFfahcR2DEH
RJDGlnklMNGQb0rjCryqWEm9Wp/8xFpHUyHT4QYehWQaZ93yv1iRyzeaX4jrMXrqUl3HJYjZum8J
jBYr4RTGmraL9GZA6UXtb9oW3aIhL5UDSsbYivDnbTW069JCHFVODe3YSO2+jg1X6nTzoU3MazuA
i8znt3QcIqdbzIRL3IvWmRk8x3MLwx7tJvwLG9xpRyRr9RxObYEm4brpMnrrPS9CGAvJAev2zrwS
JTZ0XGlT6yq+ScxGa1GajjJ5CY2RRFknbfaKavFBFKXiFOvxsJ3LmwExm21aJcZp5oqFWEc+L/as
uErvMo1wzAQ4o/dqEc/6HFwU1+8ntbFPBvxEpIaJoFqClFBzbQHsoMhchKhE4dODzKQOLsDokazv
mZ4MvukB2lGcvO7u2iDet3WBt08zMK3RklMdRS4MidiD94OVwEyQ73vmyaOSHvzCHPAV8vzK0Nc0
9snsSKc4BNqXXCxmlyFbs86m+gOddhpuyY28RO0gLReB1g7VkTyjPkKrKfKXupYpyeJ0oRHcCSJ5
3yCJx9Gg4494J+vbOQCIBRCsBCAg0+UJFWsNilK3ER0jYU97PI4Mc4aeqevHmGSTosnamMrU7SV1
UO2cFjAKQFiyZP2+qWs0pXyz2JRmJO8ICKPL8tO4sFuhHytArPNm6GHTjgbKeuiqAQUxZrK0NNTc
Ttep6UcUzCfyEPQAqRxiBotqfG10qToFE3pfCk0xwva8RWdi8iiF5CB6mOd+vgtoIxyMCmxLroj+
ER56uILyAKlJtDwgcSuk5zByD1NCSVCvkg73tWmkJ8BNzrs0bOeTMUtY289HHKwS1OL0zTR06iGN
evI8wzA9tUepoMM/fKGCb1HrX+oy+ZapIEBVRXkUYgzV0voaAmRmZU23esmwfNRwbxdmIm7Y4Czf
ELXcNMA6e0Tutejq+CD6DU2BGHON0RpuAVrgRksVImLCwdmPNaaOG6+4sHdH5iOTiFElGlOL7qU6
7BFMUbaycQsnvYARysCmK+XME8Ie0/QQJ2fgZTtz6gc4XUV1IDO7CWa/33SsN0bryUoRw+JCWSeB
NsLxY7RGrx1V5LjqvtmWardmHNttqExSTzOEeo1myBEv2WdBtIC90zLeTl11gvjC0VBLqssZ+iTL
lEGhYi7NH7c26htLFsSV2qTxJq/MdOsnuAJaPuCqVg88nFs4PMv63ChUwD0JgZN1Az3UPFSceRyZ
xfrigcxmYjH2B8NoN8hN1vux0W+/CkeepF1nuoBXyuwaiFTTLgBB0GvIOAf6WdBrGQcVLV133M8m
lY2jZgDHTfNeRzWBOroSZZDhQnAzZzLk5pnyQlCmDAqQSlvHt+gSAsZbDRm48T6OHxBZSr1kzne6
KOt7pAUOU6y1rhrHJ62Y6JKkqEQqlYqSTjRQC7VBKmEf0kmYojAfxOqIRujyZ19f+uU7f7aApWn1
RLMa/yAn0w3FrfXGDTRD3ANjM3HsquON6lfZThkncR8tf/H1nQz/18ktbemIt75jHs16o577dotf
E34JIBV0L0KcmeH1Ga0x4O4X5Kt3kSOd8ifzpX+3ED9Cj/cR2XKBxu+atEp9oFxQzxULQV0PZ3M6
+q9opbTDuam2FlhCwV7aKuijq5vQsqXnoN+U29gV3XSLTM87f3Bb3Ov8KDB6NKOkws4e5HPU3MzP
RgzDagXITjvlKDzTvr4ah2gzH/FXFtyHGheLmCa3Pd9maFRdGBGKb8aOU0pZKffJm25s1MKZsbDZ
oraZOPlHeYE9ZVVHo0QG0dHPwYOauU311pdHAgLCyArnCKNMtLeb9ZRCXna6YIO+fIeqJd1ELP1o
2DmWuY2wKUYJLT746RYojHxXvRWi3blZejSNiyC8c+uA8zbKFdtqoD30mIaPagewBIPV8BVbwxG5
JIQXV6VXbqvkkt2Tdav5bpLWInBFYscZDkm3yx/iB+EFKAGtJGgPa6Q4tLXyoL6l8l4WbWVczeFn
e1SulhezVF3sOVTDDRgm2v2+OoBvSys7fulfs95WzqFjnri5aaW+j9vhsUQl5ym8dA8oLSgroLZH
fNnxsZzuOdWAEG2pOOHJ63Z/oxp2ucLBhlltfhULBzSJcIkFG2M7tIf71vHbm/kWjb/4gIINFjSw
a2C6pNoK8+PGm+8HF/pLsWHYI+C0vir2aA/ybiYPO78H6Va74JSn6ucOT3QQvkfVw4Wr77yROcS9
eDYu2KjILBxhJ7KuK+ep8+AGzPSGcRE8ZHvzSOOYQvIS79JxWQEBFcfkBo8M7DAn+qyP1bNwHj0c
o5VttpvX6v4KcHIdHjNu5jFqVgBq6Ca/N6S8r7VD7+8G8xra/bbmVNAcbnGbaV+gQzwSgDNlV5Rr
KdoOKhqeK6T29BtrFwK+blbGbspsUdnFVxOPOirZ0TNoMrNVne5SbfIb6nCwBNNKEL3wIV1w1Q5v
pGHEgl30QbZjL7gfr/i73mjbaGdc6/ykRTsdJ9jAeZTO8snfkZviC58/wh5MPut9hq2S3dAsobe6
CbCfBgn6jOPGU733aQM+dhvVEe4w1s7BsdmtG4Yb0CThzfiaevXROJXb1zFcNQdlW+J5YVeO6YyP
yQuEkHvjDMaleMLTj150sFYTBLnWoblq/8R/oIQCnmhg8a6VG1E5ta6EabM9vBDKlDfmfAugHgT4
lu430i3KDRx3EaSmm99bb7iAVS/FVVgxMim36qXdI4NdYTzz1ryICTovK2uN09tO7FagQK0VBmZP
1c68l1Dhfkfe1Km33W12vzB6gOKipe0m9+ngChd6RXHLK6UdJF7UjfzePMWvPmOqtbHVzjN2s49l
6pj31InzHwnDg9TNDuK9crbOYbyjDebv8B8UbnhCFOuxlyA38yaoTrsl3cjXjIl0L/SKW/1p2Bgv
/qHeB9vcLf80m9BfxW/VMmmyrWxvMD3hl9ulaqPL5Rcuc7p9Z9yl55Re16YX7PRK3/5JVFbJLdYd
GkkTTBsXoyvAyEDrhj+BeMRoKe44Em3jAxwn/s6meTMArVFWWJnWFzgLFWcNi0YGDmbjhwb0USP3
xMJK2fHk7fIhRIsSrtGqeadiHdftZINOZBiLqe26caVTCPp4G6MmtO8OUc3LZjHlqLNwNC3YB9u8
Lc8i3rBYK3BkRXth2BraCgA08Dp93Xj+VS2xjlqJ9R2AyHE+Cfe420x38RU8t0ArGDt0rDrW0nFy
Id6pLjNT5MDf+vfgxjyWsdM74ro9CPfjyTrMt1gmJGQMR+sQaEf/E9+L+CBsqBLhYSgXTkSJ3O1J
uxgn4zm450h4NnbKh3BYHIXtmKKehgGy+80qdOuH2gMMFIEUXYm31hoywyp81v8Ee2DimHHQ8nzG
hVTFKo2lyozUlW5Q5Y62DHItrwnAKawAAIsIQ1lr877OnPqPiJ+EF7+IvNI7aSfdVt1rfMgefZY2
OTh45cFuV1RtwGQKh/8p2tuUUDb5bkU8FIetioCkE+yyaRP/sdoHZOBRQRo4MlUMNFYMegVsRXAF
IhyCrnW652zXlC4jJTAVBut8JxwZwYKynhwFsAwDEHc+h/kWN/N8HTjtsArXBtDsszLZaG8/WEdJ
3JZ7SJCaYVfb8aBvLbaJdCs8JevWJXWXT9FncIwLx/wQ+51OTD2hrAd2AbuwbAtOmCRIfc/dds+M
M+MWqyvc5gkblXw17oH5huviJn+2nsjRpUMl2IaxYgwovNLnB47rf2g3COmjZaXaNU5elCntmyWC
0wNgfKx9woIjnPX7oD/rWNzuU6fZop4OAWhbHQO7f8sf5cv0lDFGeaP1E3rmPr9Bnax5Dh/Kad28
s+UkTA32yptwx9Pd4BwRog+D2cktD2KuVlHjRJckdC3rjJQZZhUyYzR8XwTeEnvaVh7FyNPN9YgT
3UGye1fazoA0nlq3Bblr2iU2Sh94oyToTa10ce+LjnHs/7Si69P7kukFbfOHBsDgqr9iRsuT7tcD
xdituY8U5k3rfLpL9wj9YVhO7W9Xh9BV31Tr3N0CTCzGaTVtmnf8LoWVFW26u1hzhWHTXDGMgb+I
dwwQ1YyHt4egOCHNzPjZReq+O+ghypEr+WD8KVjbka3h9HlkJq+dO4574X4i34hWyEOeB2DybzmY
y7UA0+MkbAIgNSBrDZDJ+PCt2Zj5FsNWd5G3mm9ZYc0pK3cS2uXiioEV8Iduj+yxCRUp9+Q7/r2B
hSJsg3493Y393kg2C7YysYlVzJHQYVPyjal51Ozow5ApxMVVV49t6+CZRSEpdEcStvKzvmut+zZ2
4f9rL3G2k84EKOBPcnSlKZjf4cJ1m8Op9IZqHdx3j0m1Ra+OHcO4xg4cY4cH4KZ8F41VyKH/oN2O
CjwVFEHXIAN0NyhuqsSjOUc6BwopuglezRf5SJBIP+Nz/2LQu3PxEX0pDtUu9Lp9+6zelel2YiIM
pvReKUK7gzaFMcHshpmD/bLhWi9ttjVBFGX7QllN+W1uOFAAQ3zzboP5Hrv1lzKEuWFT+kUmqfln
gAgDd/MHblemfsItm57gLkLDwioOlBzAwQXwjRHIxritZVv0aJNecjSC9809007/UcB39Tj/KQ76
ffEUmyskvC4B6ZeXP8BBXaH8j1tminomlmPwnpxYX1VsVt4Si+1c4RgBAmWVXsnj2vwVGdqC1uhx
pK/3yHVCDoU8wPHlJeC6E9u8Y+Lml49afxZO2T1MmRGjZbYZVQdQ0TfAnvMnB1sFMWIfkErYpr8X
H8Gt3DdUHZ6gwN+x/RvTbQBM01ecV9pZO4KjR0Rq45OjvrHwBa9PPfJWCD8ODfP8Jaqc+rM7NI7E
luF4AlUHIP8hJ1R7vkve4mRnbGhqR9sUXroxd9HRPJRwwUyy4JVxDG/JHIIX9ky67wuvhAKjblvR
Lu/1GZutzcK3TUCwr2vr4kONYbVpnoasr41r43qiT6G6Pgw+HLjYEfKqvGf8G7xIBCwyqtiBWJLv
E3ObPviSMxcfz8JLOb6IxblPneqJrnMg7PwNGVS0BaIAkJr0DJu5Ua225h02oH5AWt/C2yf3EW3r
g5fBqZqQxlPQ7GRbOGaX8YpLcP9iGU7todtNl/0DiW/tAqGF6aSkOvOpZuS3qR5Fl9fo3/lAigbO
u31I4ifjxbMxZTe8skELkOMb1cvOAcbBGxxUTC/dpYfitceqbJ9egpsvI0ByJey94k8aAXfqG/MZ
ClESVnMNTcY6gFgO7ASwuBed8jsuWzqJL+JZudDM4GNhR1EjPMP1WVSngbPvC4eXK+zTF3p3FArp
Z+PvAZAsU/ZL8EE0zgQPRFV7Yz5C2H2L/9RuzEhvV67Vd/9gQtZEchqeg2ijfXMHl5G+XnkYPEwo
NKdZhx+4LVFui72LIgn7qPbiNWcU66V7olXAed090fpoq1UNscWRneBWvROes434LuL2EdgNW/WE
ARAkqYlH3r7G9Jfe6z+cWkPlIOpVNM6ww24TNbJ3f988BvU+Bsy7kw+CY3gZNLfQqZCFM3fipnq2
8OMa2aE87D9A6AXNtjx4IMjxSo4/brStda7P7RUwJ15gTgH/EeAnexVE6GY6hK9k1fEfop+UOmgp
pm8TDb7A/uxLUJYb0ibw2Zzy7WN3DpVD+qE9sTrvold/m7mWj3+OY+2NGwl+4QezBUAX1vwQ0sBc
GwpQeFt9EQ6iW0GUX+NJiAYnjl57RidOeGRZjc063jV4q1DiS/dLsFlAYtRwxk46lUsRazJh2NLP
C26mq/T0VOHS0zq0fRjawjnnYMTHHCz7atyoNywcXlJ4lvfhJ/RXjAYLO/oTX/p3DgHhHn+F5/wy
ZduCc+Lsb8edcU+MYlMYH0zdDsph8lDuNJ4TpBtQkbnnl43P+Ph0805F0VMhS1uFOzJi/xPkOOU6
2NsY6w87IzNSQU7a4RF6lXhHlA9wtrLpRcKBuRQ3xStwdOuw9DcFpj5r/y64x8K9sP3H9JM13D+R
Qk8eeEzxHN0SjrBPEqCc2Yy7msfmUXtuHgmP4Z24h0hwqjbDI7Ur/iwHTKb2u+Qsro2nmt1WASgt
0GlbgqX2TG597V8Gl2nMY3kFoCY4EzhSryeV3kxPFOx4mjWHEpwk7icbkZEfw74Hy2M1veFxKNCW
WSWAwnJnuJhP07i3HETU34fxMW42Anqb4rZQqS1tUP2ucZPQ+mfbwPChiMMXWbJRXWEDjTeYL5R/
/I0m44C5wZIStXexcoMt/7DYavvpprwlCoI5tLyJi6239Z3mjVuegHhQ1g0DwSsc49BO6AflD3ga
FPSFOCgZbt0s6TNcwrectCxcj2vxozK3CfatVJ4CgXwBLtilaxzL1+YJOgXmmaN0Fq6RtgpQDGcr
derWAAQ9WKnvCYxmvK/vkhF9ZC0pF/8/MXaMmi0NeB9C00uQ+Lw8JRlmGg0RntVwZRGE3Edff54A
wsqStmKpIBzfSL25jmvOcThPvhPFEKaUOX0SUqXZ4KzOfev4TXuilvNtYCYejEMmfhgMoMLOS2fM
srDcTokYV3gpcj1h2UN1ntgMw/IlBnaz6phswPFe/IuN5qBKI+nSWPz/X0azPna4AmwTPUy9ccgZ
UaoklGmdVp71aX0WjdUfLKHDIgw4F01Y8AnrrBSoVL6+6PM1NYRgy3CBJiYA43KN9AvpQ2g+ArKs
3RB7iAX3CAWRxrMK9xQkBy3aaf4QtfgiJKeAjsVQBkglJhLU5/pmUOUPOREbO48p5nTz7HO/Hv4d
Glimzikqai5foP62YHdXwfSplP7Rb32ZFDboII89xbrcsFVE+Me8iE6VXfDKGTaIM8fjeDaaLtnO
UC3ozDA488sHtXmcVNCry/eROWKiFjUfQhxfrLS8r8fmrsU6gxiprooxfR30khbq9DiVgrJtVfzF
EdGXJuOUTIFbCpi2UHhavX+H5+A9BvKzbcjYV+sTFUutuHLqn32GO+hhmw/l4h2fBKCB/HG+DrOM
OTGOqVWBhCL4vw+0V0MbF2+nFsd3U9YEz/JDGH2h6yv1oUHBfNfBsiLOpOkOz3iC1ugO4hTe1AKk
E8gY09avum0vBtEqUpcpZmMczdQa931Okmn1NANxZGMMhFieZcnvE03jtSljFB0BznACyYc/+jh3
2h91APgo+Oy6pEs3Wkq60ImdB4H9JsZc7iBI5ur//FMGTkIC6L+CLibgJUNbpOAsiQ/9JuiCe7Gc
94JZu4OKPkRhIVPQc17IfrRrstbGpnVbIy1bKmi2lfV0/ffH/63vsny6JSmiqTMhUr/pu+CRMrZa
YdQuhlB//FF1xCagdRDTxRAWgJJf63S7RLjS//5c6b/SYBoG9jJgKsWwTI3hliovF/Y/6ndio5ej
PEo1k5bMR2fxdqj1bWQMp0mHCz+LoOmz+ggND6c88JyMk6lsC2WnWoP3y6Us9/gfSZ2vS0EITlUt
iyv69gakRBMn4KG164vIIsSVgCyEgLUltl/CLR7RJfPJRRCG5Yt5hd9fNfQXVxaZcB9MvywH44dr
kSWwqIqparL1/Vq0yJdkoYiYlVc5hKqYA36RFUin8jWEi+YLpvrLm1B+WoAyFA8Diomoq/q3N5Ew
sZvLUqhdPafdZwzZ1VA0cJJkWt3cAt7k8RtS+1KWPoIx+RZfWbUaSe2BA8AyST0lxZAaKyVbhEpr
JzK5vqrxQz7S4VML46quH0wwIOUEMrXNeL0lKppAK2nr4l8SVfgCtOd/v9Sf3qmsKAYUWXNRvfq2
rqdALTmVgsY1Mw5CHXkYW6+GXzbP1yL9vnIUmb2jiehvGYb830WMSUg7tRbmRH2tXdCmOfeZsR8M
mt8tO6akBWsM+RmHH+QYLL4ZzN0Ya0f4HyP0dVwmQ1YUmtKn4eCr5oF3vy1N9dNqF80SLHWr+jhP
CGiUqHzj1n4Su/APar/15t8PS/5LPYsdoMi6JouWKVmSuiyR/9mMlqaOUiArlAMWqWlgFKgV6GCc
GLVMGe90rqPMzQxlN6L2JC5tZRNN7XTR2gbgmKAwoo+fAV4rZlJfm0VzQQlQK5iH4IQFWP3LHvkx
digqg7tFc0zWv/7+fy5XwRCyMCIul5W16iRUbSBcrRA/TYAy9deEkfrC6X8ZtX2s0LsMAMDRk7FT
U2x/u5afdo9C4BZVEPUAQ78tAZTlRUkwp9pNNKYnRpXgOY/ayBTSE6rkahto7KcWd0NE6MXVEGYf
/353P25fxdJkVUTnTWchfnt38E3+vzU4AihyagkDiqSPAIlOVxOdc1tWCrtZdh68LIwfFpUYpZfv
Y5O+0iInM0KTg8Y+fvqLIMoM2H/VxtJnayQ0XINjmZZo96RU2VYLvX+69KH/hk7EHholDdO49xaV
pXaRofr3jf14MCqWqRucxrJq/hWXwKCygMTabYq91tFi1xVYgaDWNiNSM20MlniWrF1K4zxG+eXf
n/7TucgKWxTPRAT3lG9ngjr6aqdmnAnTotMj0JoYZqap/RBvpcC4xpisTPXQ/nLPP0UtVUQxSUXf
ByW7b3Jyydjl/ZQOWPyNvEsANy+6Wbz8+85++4xvdxZprQxPlAULyO846/VWNbNfgu+Pa5LNIPH6
WJXGX2vSitFqkVs2RSVtlIERwEQUsUYWmFbk5/FLJkiN1lrVHeHLnCE1MYwHP5ymh9Sv9lHdH3sR
fqgpSxjNYQSsGnQMwil8wd5x0zYggHuFldwJ0zUsOZunRTAqMO7KyH9bBMdMH5TGvx+ctGzl/0Z7
pHo1UzGJPRaQ/W9niqqVnSIgFuRiDMPwimPcVtNsLQOCWsUZ28xo0ivsbkYOyN0EQsXUpCT1LTGl
+Pel/FfAdkmeuBLDtEhWNVkyvgedSjdEcyqVCqXdP0LAsD2U6V8brcQcdzqPdYtjJoIVobL/9+f+
nZ2AmjQB1hk6usXm1xP6n8BrBVI710laufMcOobMnmx42Kui7OGjEXTxrfslvi4r/tsz5/5MzYA4
rynq9+zYaqJoniYTdpiKs0sMMptU9qms44d/39mPn6PKosQLJpqry53/z53p1HCKVRsFxi2Iqfny
VhggM1T+L7mmqfx0P//zOd+SLUFJcRJGUMdFkqIVLGxpYbatG90WRmABUqEyV7xLo2JXNPFI3C6f
1XhnVPGF26fX0Hf9RrAWzJWSrRXwWJISipuYTMiew4wrzieTv0P5YADBVqkI3HQBPSPVGqHfl2KO
wjHwllETQfSi7tNZJqAKP7gPMnhgsk+ZHys7rWqCzdxvsEbIDgP2A7bUG8XKClQA8EW7Dov5HZ65
sBsoKOFMYiiiMcsvu3e8F4AXJGFAQQxfDEGRV3xmKU8ZtQVjC17NfJYMkBLIPpaQm4bWKbBHM6UL
PEbPDMLnIdNFgKuo62ijis5++EdEE89JfCbYhmbSw5wlY1Nr2hOumPF8omiutj4d1mJRs+516DZx
AnjAHMOHaJ4vQXT775Ui/XAwkVAa2qLbDTJM+54tpeksYE3d4WuXIQggh8N9n+Z4Z8r3Zm290Y3o
bYxIztB5Hq0sPjVWqCLSNED1PxSR5k3YxEBef9Kkai2F5XUW0hcJVXdO6ra2i1TezlNIY6fS8fEK
Hupez3m5freClLgdffGjbuBXG8kZWhtTKjV8KHpGpwKCoIr1lg7DvdZaN3Pb3csJLdfe36hxzkAk
s27qKlyr0AhblR+I02iljJ0TDnA5YwxI1QNckrPc9vdQ5oL6I57ynaJIH1MgbX3BuEEPBrfxWn7t
cmlbjoweIx47NmW2ikEaraY1Zr6AK+AsrJbrlNUhcRqjuw916ePr53o874rmvHivNT0KFTJwvja1
vFHxXY2xYFeLr03cu/5ITJPUJ0XOd/AsvDTKj3MoY8Ok3gYJ2hBhfRXm4gjbBc2dMLyGQ/Jc42hw
aEM0efAwvmvzBusI48PSdLr5Zv1YQEc8Jb0Fdys/QY0r7qhBWVM+hKtfVsgPB4WMmrJE80kDlWl8
CyZ+hmqpXE+go5EhK4J68lqUS1e6RR8yq7VNlFkfEQB2IBk1cBaR1540I0NQX/lNgvtvVV5TUWRD
RW7CQsvD+l6i0GXp+6HMChc5EODpXoKj+kJUy9YmeDmssXoP4L24EsrhdTTad6kQ75saZE0Ymuq6
6EumiSbuskM7/nKISX9XHQoVmqjrsmSiivk9ttfB1GM/quduAGWAfldpApVl8AK4PNj7Y/3sZzPq
hIacuo2BzlYoDLuuE/1fDrVFHPn7GYO+7aIDb2r8971WbKfEHPypQ17WvKIIkG3h/2XC+ks3BFKH
PcbjtM9TwIlKsasXNY124Zyr+CLVEa6apqi/a9k+hU5AW348ofc3HwtfAP4EsUTGfFa2QM76devM
unBS+pR7iVoZxTm0tdRi3vidbkPZSH85PH+KVNRHCpIMGr0NWf5WGzRJW6YJnCoUWrubVrYYvdev
aFDZfVpfqgEF8w5jhUqZEYspXv+9C/7OoNXlNJUMJKENS9O+5ZlJX8JukmLoKCbjJvhKzjhNF7p1
m0ivDoOc3c0C4KF/f+gPa4qsHblrwyAxUkT92x2XTVF0Qd+lbpEA+QRLWCbN66x3iH7Et5oPTjqH
Ize+ZjFem4n+8e+P/0oB/5uuqKLCbcsSYuq69j0xC6K0zNW0St1Za1Vmiz2rQ5eB3uEKM6u3caqf
e8gBjLc1ZtIC0hYD3YmqV+1RxKuqUy7d8tdmlNziC4kn1GjSMSlep+lO6Y7I+HlxAUXfqH97W8vb
+OvCKTpI2jWNy19C2v/kP5VG31rvMi4c0n2owAaezY8YEj4SlL9UBz8tDIWmH9YAMpmQ9u2jQqDC
vtlaiZvg4oWF8ToPjG2mdUcDnDeUMSpKzMn//WL+Tph5LyimK4icL8Hme9qllghrCmYCEohfb5Wv
xSRdkGRwxFK6fj3yxM/Wqmz8sh7/TitVkZJc+UrW+eBvm0BraGK0vpG4Qtd5U9q7qprcRrp4+Pft
ST89U02k3YWhBSn69zYuadcYRfxuN8i1s95TwxdsNBpuHJXFcyUoh0SVN7GobUy0BdSGKFsrMK26
aRcBCkSkSkMHbjYeBf+3lfVDEOIZSCL5uymLWCh925KjII85dtIJWGllP0fhPR7AxAD/gDL/vuuf
JT8G5BOjESX9ttS05aT9vqyX0GdoiIRx0nz7bA6Q1kLlKHEtDXEJFaIfHRC0FkSjIK4Xw65F082G
oIlcA0okuRJwSpugirPgNoQEb2PPN68QHzx+Cd6aEkRAk02tSHCPxyxBsYaTABNhtj0NM0muHZhx
gEJKvBX9Jr9LVUjk46Ig8yU61pYqBHrYJPDE0oXRdvnSMhAqc60NiBd9/XME8Sy0kxB9gkROqxU5
uGF4aRvNq3skGeZCXEjxwSY0FVy0wAgs+gv09UC+jYj7CUXvIsRlrWSpekXgeVMuZcAvC27ZpH89
WBOndIXD28K0/r/xYo7RcA1VAt00CC9+DF4u1Nb65GU1aLQKQRRf6zw8o1Ub0tQH7Jy1Ujanf1/E
j5sLywHGF5aM/v+3QJKpFclDUKQunE4gVdy2mEgX02h/Kdp+6Deygi0sejSCuk6v7783C9tNycsq
T91BYegENtHEiX6RSW2q3iOFuqB5AB6cd9Mq2jns5EPt94fBnH+7kL8zlaVDLzEmMml+8vT/eyF4
EEIjRprVlRp0L7D1AhhTbxu8o7PpSVuonE2TvtWVdrMQ4TPz7f/9gfMUVA501RTF7x05toHeJyHR
bEr8j+V51+DLstr/JVjLfxfJNMGIjMwZaN/L33ft2CS5NBdEDD1hxGCh82+nZQo6C+/qSULlgZgV
K60b9XhPDS2rHOV5uwdjIteoiCcQHqgc3Nki5V3Gd5FqPWZo5sg+ZgMj8MBGAuD0exj+KdrgzqBK
jB1+aMuYem0i4dcnIDs7TxhaTyjLVx7lKpflwyT+GvV/fE6ygtYdshfmX5OblIdk6HS/3Gm8FaQO
SeSkfO1omyIJaYKsSaO3Ln1TEX4ZBOSqBjJSvfKiHADMvxeGseyA7+GAF8WQV5UUzEm+nXNWJyPw
FFSJC8kYlg5C/ybCDyhQVqhWRmC/IEkVbXMKySZICc6W2WxF89kw1UsGtqb4HAOoK1HWuw3pUswB
idR0iJUDX3pLAtk+akfN8o9TK1/MkWZGyWIQlfJVbZMHS2nvs7J4tUbxUCJUbzcgJ9X6ucZyugoE
0LXkS7SqaUFal1mq7hTUmnBJXoSHP6OCYXto4gpUyPoBjvFdryABUxr1PuwU5C3EDRN+xzcMBE/1
xzyizGXZiyBORxFZS/kQshzsRIvQ2nn5+h5P9PXXUy4rOiph8YZ36C/ZtfrjuzfosBL/4PZ9T+1r
v1laChknW1V7OWJLZtJ7A0NOZ9kQ9TCADwonV5MwABvjN50nHVvSJa7z1zio37uw2c2iehEwi4Iy
RMCu6gqL0eY0q/VAWmqtkjr8v6SdV2/kyJat/8pBv/MMvRlMH+CmN8qULUmlF0IlqehtBBkkf/39
qD4z060WShe4L4mSKaUhGdyx91rfekl/GAHIkS5GlOCOVzi8dhUssmzmTHm5izJac197Ti6/dgQx
ouge57XY8viRDgEfvFSNW6fHSVBFN1Iwz/K0L24DnxUYhm6zjcTgHfw9ziv3uiFNAIjsNGksjKG8
iYbwoKdrI2q+kTv5rNdodcL8OqjGL46C+cktaA64motmhrXstP+6IJsGV7WNfXs3hcYruLZHYP/3
nhGvm6C8TeunzrB21m58c2djmYNwJ37UK++iCq1nv5e3ZQNQz6+Z+tVzp2orBgQUZlhu6PdgqQrk
bdzm+19fq5+trvS0DFfn5ep8aB+u1R7a6tBGVbVTKYo2r9w3Hf0dkgPbrNxPdXbQlbexYhxaqDTH
kheHjmSh9O42l6gjvBjrTHyZe9NLOtiPha+/TrDgUv+bUYzPmdC/2FN9eniJAQ3mWQx7uo93X1sL
0qT1RbXDTnduXNUiGrqPZH3U9eSa5MdlmQ/rMY22o+98mSv0SWHNc8+dZ9Nw5hyzDwfY9ZQUdsO5
RXjK0uRsNgb7gquGwOWVo6W3OOsP8aS/1rn+Sp96A7FtW6rw7JjdLdb8RSaJ9u2AT1t6efr1kfxs
s8uLYztjUYOxc/twJIuwtQHOcyQnWT2CG9uMk/OYOiyXUewt2J9e6CW9JTL5zm4UHOwhuv/iFXyy
r+LIEGjmu2yw/I9lYO3ZiSxKukvN2N/Ox0e5wS4SQMzlox30t7qe3VeFezFk/jnBT4bOo0qtx1RM
r9KLrrXSfiyB7Gs2rlnP+OLq/OR2bFioagLL5p70t+l8D9+ynOhDo4Tu2FdXb47T3OWCEyiJmmu/
K78aBn92sljEbJmOYaJu+bjL5MwIK1NM5Y7uwKaNUMPDM1lAXl3VbnybxiPfHL64nOdj/OHOy7xe
d6w5Xs82g3mF+tPGvZ7U0OohzSscyw8TOsYBb7gnT6RTftX49j472n9+rg/nW6ClWWrbc6MsgI8l
khCDqQGpix2OkTw3QwWAzUfWaFvbWG/OU00CeCX9oz8GXLTuCsv63Uz0LWxvEzHPa+txr1f2A6D6
gkk+6STglvJpWxtdAoZH3wutvsMSG4PQtyTNWigSR+9Yd+3dO/kYiWbB+BE2X/1ml8ZutKgLnR7s
SjrtRWzsm9Jbl1V/OSavkemtA1GipPMOPh5sWi7mUO1kNW71JjjWbX8OCqAv2rhtJ3HWVHOXAfDp
NKymGEDz/lT0497qcKk13c80lXe94FVG5XkoIZgU4XTr5ExKzIBIowqT9jLxQNjkw7Sof/j7OGN7
VtkBzJdQfyTK5nsm3F0LskwbrXEJSDsYVr1OSI4FkWbT4Ed7J1wGvJWNjUoSN559cNEEeWnUbIoB
pbRePNdIs+gsCnKw5HGKxhwWasl9xG1I8qk4A8ELbG1rMoEiRcmBKxgnKKOWbRophJtSwaYDFKXG
lICILrvpCopEK7ABg+R6zp+YqfvIEmElOOd48OItZCEk43SwF4QwPIYNOus0sLYlsUC+Vl+D0cOj
w1k/+eU1qPOVVVOPefqwFyW3QgdqXIZfuCc7KMjeAuxBXiLu/NA/On771ifVddSW15qQaClCNE82
lvbqRfjGg5njWyyz6j4d9rAMF54L7pbBwYMHHCmsMXkDKSYaMXb4W1l40gm16gAHWLGzkdp+PiUG
t7kORu/ouyMmUl7kvA4ASd+ib91aGdzDML5QSfdYedGwKrtx++vl8tPrx/A8g8XBQrbyoVpwG9HI
0WVBMkW4al1W5FhdjTWJF6iE7NFdd1Nw5C1+sQ5+VqTQ/2D3ipgCrdKHp3XiEYZKNOIiY/xj6MG5
zAr6+eUXK9GntyOHCtNiYssYMfjwPDbiIOD1QblTY7DrVIcnChJ8gVuXbkqFnA7oZnwdtOYpIRan
Mb6uFD5b8bmpei6fMV3YjxvHoC6aolYOEwU8HHmD4rRD/64094JvnxEKsOnzF2E03bD4r+MExStI
xAu9BZDs03zsCOSRsr3KTCK1fPcYFiYTLAdYckgQjYKcuSiMkktQkP6dl69VJG+6mFzSktNv7IEp
kDbVOy0OhZJufkRQSISBuFDdaqzcO6sDA5exXHbjPCPMtaXZQiuNx9nppI/PVjntyonAndhbGoF3
LmIdIf+rKTKEOT0GfHK9Fp6V3DT1detXaNhtTAM6Wabz0awgg+H/GrKVn7r3bKWywgXaMILPSq9b
eEuQe6lEnkJNIVyYJ3Yx64YFR29lRAmNmj49+RSpZBWk4BToQonCkysz7SO6DGAcDRDCeZhsifwg
hQCBuszrN4xUgEl12NxDD5YfYYSKbCINpH1XD6rZjGj+vVpG4B0CHNoGHApmj17vHoSOiZKY9kU3
4LHt0/spq6FvFLNIHM9nEvIEM1bw19fgZ/dL12KLHqB341Sdr9E/3S8TXThFmfUl9ENmTOa3ws2P
o9K3mUFczf/XU33covU1vOEK5OMu9iAplvCFS3rsYBKXSmpfvK1Pq2SXfRW6FORobOf++r70xqyr
xm55X9lOxKTpReU6HqrNXLenxvjdiIgXw8kObviLt/lZ1UOXhpYUpRb7sA8lstsiKyhzlpeBsS8E
9KLA8iLl2YuDo1FzfPn61x/s58/o0Mmfg03/1m0ATo26BY7hrk1bDGDtHVSZZyMcH6q8fZPcQ6A6
rX/9lO9Lx8c6a9bH0utErex9FP9MoobqT4LCLh3yeGkTctijccRsGRA0qreLSbq3AjYTWXAqv/X9
uyaD4tiO1Aitmkd9FR5zea1xoxKYXfGZFpKKNJm2wYi0wdEqqBMkj3iFc8wQvdHoCjHFTXu39tzl
1E7bKKzl0vO53hSuNLIG6G0fezi6K66VY5LAl2J4K5ZGeNvmGOMkTLgisHZVYX4bguaq1MpxEdKJ
RdC8imUMTTjQspVJfgK9WYXreHafNwJoEgJAQsKqJbvPcgnH/3vqQ51wgOP9+lP99KzlnLUYBTGa
RoP617NWDSFZaXFQ7FRTv+XjfQBtJAunPfi6s2mvZbdK8TtOXzUyPzuB4AHRyKSha/9tZyB6bYxr
0y12EKrf0onDF0zieczlczFrMIg6v4b7c/frN/vZ3Z/JE4p3fX54r67/tPLoQZshSIZ8mHELqcDV
LAN0WvOtv62cQ+obl3nV3M31ya+f97MV70/P+3H/nE523leOXmBsHrZ+zjmW+uKsTOOhrfrzr58r
MDhgHy8TWqCIxNiWsip8aJVL5RPoQSjTzirTm2Ho1Yq8901EN9Zsc0mMS/3TIcyN6dO0HfUYL7sP
M4O+ocGBDkPhLRyxs6LXvIJ+5LrDZRpZ17AqhyIEcGrliPw04zVy8WIJG1he6HxP0UiuTRNZ3kDs
noAxGKeAc5zpm+xAmkzZLWsj7F7IU5u43FPTYovGbSJwa5Pc9vBuLnH9VCf2CdtdcM4q3EiNxn7D
AH+9YOdFw7ii1tfKO2I2BJYQ+s6hsY16h4w7KUjTIxgSKdW6dNT3frIVIXBsewzpbJF7nUM3guSs
gF+SacItWMKYyJaRCUM4s4ZrO48Pc93ctNaDT0U8CM4NIhXWUTw82NFEDJa8S6vuTNxDvfYy7Thk
zlqBn020+Kc2tePaieWBjFl5dtqYtCjMryT0fnGL+eyiCeYAagYPXK0fRZ15Xgt0lzV99ZrdVWU9
9OAopG4/OLVzZOD7IIko+2KlNz87eQM0GbghPEbFH88n9pcRuYUsEG7unU2A98huQ3NliGUDCTeZ
06GMeQQnkmDnhimRhkV4HpI03UVpcdt2jDVrk7FvQWqHmf4sw/oRvT3hVv00oyWyIyxeeAkdQHWw
Weu8xwJsONAgfn1dfOIUsPFYoPMwWW7oVX64LiJtzNFU5jCPwmKDfgqHu07He2iNs13wrsjfqhcJ
pj5thL+eaTFhe0GAMHus6JBHGBG1QG77jlVYlrek6qHfwuq0JbUAJy78diI98vve2oSuBTy+hngp
NQIocn2OhtbJfU36ePfrN/WJtsim2neMuZjyaf/MZ8yfVrTAHf1Cmla+G8x03dBUB6Xm38mKKIvW
HDZGENarqgAdXpjGXQxfgT18ib03IhtEltk2ydgGQK30Y/+LdegzIQaibUZHc5Xg/a0xGw3OVIc9
i23txxddkj9reXMdVxijHRsjsiTjpIXjLZzhDvjjZTzIk8Poa9GH7Dyl8O7VpojLN5lxoKDUI3Mr
3kbSCjzFn+hK/0hoDWofW/v5xWeqf7KCoo1AKoDAjcHOx6mmnoaRS9uoQJ/dEqSU4ffrRpaNUD+Q
/IxGhE93mKpkr+JDoEAPVGk2nQIddoOKX/WxMS8ZoDHdziEGWeGcz9k1qN6M8TmauFzG/Af5kOVa
lfISOircE5IVg5oeR+lytThJr61SuKrkdnKxjVDHHT+5YbECUFlW3i7PApu03ZK9lG8dKpOEHCum
LzxPvuCmxAcAakD6choUfT9zTcM3fIo3D6KxYrSGgbbWmxrlqWbd+E7yUCJDWlidbSxUTa3ka/5F
Frx4iiXYTbvXyNFXoUM1U/Y7hGyrxn2CWPoWhdFhiGA/Ramziqzqer6f9N43YjCf5qJQ5taDaNs7
o+teTWZ9zM0f+sQ0mP7zhy1d3sXU/Er1+6CWDMjjI9T6fhUl6ucp1K1zwN0gstNsS7cQS3rbEJkS
eNfEIbN9hAjIEtvD/Krlbspn7uioP5XV+PLFufDZqYAgzdIRrbCp/ThVGxkm5EJaxW5IqxwspLUA
73tTRGLYsp/j80mC697WCPGc1y98NllhfKEs+aRowSDoozN35jv6xwYvcddNU8wFWlBx+FRe37se
iOE+aPhskJPugrFZT/hIFwms5a+u4k9Wf1olzHRo41Ihfuy+l8zYO1Uk5S7rCJGsy3RnVzDMPED3
K6vBXlVhRrrwnVuHa2BThDHwULEL64rc51j6W7NMz2HXmHtrnCMA+wAIIblcurPvuyE8QctcEZh0
l/gEh1JbbKlqqAnb9o+72H+8DP8ZvVVXf9Q/4l//xdcvVU3wahTLD1/+6/zcy7fmv+b/8z+/89f/
8a/tW3V+Lt7EL3/pdLu5+/gLf/mjPPG/X9jqWT7/5Yt1iaRmvO7e2vHmTXS5fH8BvIX5N/9ff/iP
t/e/cjfWb7//9vzKpw+IGMfzi/zt3z/av/7+mxE4nM3/8ecn+PdP57f4+2//p82eS/Es/v5/3p6F
/P03zQ/+6bLTojYP5mG6P3th1Nv7jwL7n67hBgz8bHQ9PrKu3/5RVq2Mf//Ncv/pgOfHe8IwzsHM
yf8SVff+I+ufOsMSJ/Bnjyf2U/+3/351fzmC/3tE/1F2xVWVlFL8/huKuA9X5zxDM1B2cYNh+mc7
H8UYTdKYdo1gde/kvr+0Cht4VAELJHHuc9tLMC3Da1Ou/QK+0sPlbRnu3g3a797Q6OuuF8kucsdb
3y2+iwCzpTv5qL+JcV0YWvSNBiI2QZXsrakb1qaVQD4jZ8GPSI8eh3VqkuuZwmIG1Oc9EKAOrIQL
I0ZCVEeZf5ARyAbHm06r2AfTqxWgInNjdDbIYEk7Da1lnRk/fOAZqS6YEiX9kiRj3Jle6tDisnrs
2d7PrLfY1CYKPq29MruUqZ8T7liSCJrpKMXrAHBLOujOtjDpMBv2AKIJ+b43xld2GZh7QuXbrHja
t3X8jRGne/QbQBxdowCnTfa58KvpKk1SY5XBGViJ69hV0Mh8Ah90jxZvVWXBrsoPY5Kl+4Qozyti
fJaJCpC3melw6VSXTGEgg6ddukazayxNm8rcLsJhGXXVW+l4b6FnzUkCFWASkzodMeyR8PdxYmYZ
V6W+1AnbWJwNlLqgXg91EILQaMVJIB1xzZQOVTreq8K8LTQXWHARPwABTdeDzOzNWGglh1W2mwnv
dD5ckpx0laekRzd6pm/tfiYv97XLGIhNX5fYR1fB+Gz04NILbLGkp7BQHaLh3jZIRcuStSyRFYRZ
uAmjZNO6brMJnX5TNFq1YZrGFFuhgjD8jd9EWwDS0CysBqJ4jgs+T8MF3deIcpgRjI7wYuWPOKQi
J2BYgnekadt2m6hqFbl1uqMSeKr07KYS7d7DKtn63HybIpjOKP09iIb6tKI6SPZjIM5mBCohfbd5
wiOa9PKp0dAd1NE3MYcGToAIype0kcsuHm7AHJY+eQxdiVsgdYan2EdenrsGcFabQQlBHqqL9qNb
Gzvp+o9660B8bXuIaIHxqjXJt0Csw6C+a3O/OsCK5X0Z3rM9pN9JXoPO3XF0G6d69nrwoJHKCE3x
Naz8mubtSH+FKjmitZ+I4gJdkdVhtjYzd1h6klJoaOzvep28TSZEObMC42DVTEoY60obnmler0Bd
95CWAH2rInruzcjZZ+GVlkbDOkBklVrmziyIIQTqphoHE4+IghuPbqulvTkTDVsxOC99ktvbrIx2
aSlewziG/05iHh+oeS2Uf5vHvbW+r1K/3pS86kXnu2TAEKs2dO5VS8SFotYSJDZrXjP7pNNjbysJ
E5CKNYxfMkOAK7GhW7l0hBrTeiKuIF33IQDvKoDTANvUMzI4jQ6Qkwa4vCpvKlf1W5fajE1Ech93
c/gSHPyBCzo28/tahwdMhBW47GOURKTYkHmjr1WlTrynSmUnI/Gho1WX0vcvnMQ8hy2gFdPpy2UZ
GAko0m5FtHS7NTMCiX1iE3Pvmtn92iYpamy6dAeLiemkMEihoQcR68WLiZ0Sg3Fx1XjSh/qawNUC
/hOZ6hQFhCkW7JNWRcM2iAzUbqlK9VOzsPJSy393Oj1ekoRtaW168DX7SeRxfObevQ+/N+6A/GWI
3YMNwZFA526HPgRzsHR+UhDjqc+H8Bjd+PVMlgsb7RbEPZry1xzD/aYA4L1OCtr3jiywb5Ajwuyf
3DcIfQVUYbNsCZwLosfMt+Cx2TWnOY69RYUJfJlM3ncFc24Y6BpwUap9HeFbUyG4e18reTfUkxYn
qNUPp8hkOjEiRFqaUxXuvJg0tWKCuuD2sBFNQkEXRTI8qZE2ne7QWte8H3Zyap32NXMAUEfzXIBE
8VUlSLJoY9PYctSGYMo3RZdeWhka0zEDPepGM7E5TLWdjyXIEHqwT8v2EHOpwPlFvtoOWnIhMe+4
rD47HH5gKl+rgfTTSMH6jfwrM3Ghdua6vgoy0182uUeuc9evNfoex05FN6asCLLLtH5DxMdSd1Z9
rZ1GjJ8rgq3Zqg8IX2vDPXhFTdfHFfl2cDgzquGiCMUp9iOiRXRSI+YO1WawUm0rx3Ft0I/lhI41
Mstp3OQK3atsivvQKfF/mQMdJZGsrRCP6dADxdem1FxVgLFIjSeQuTC158HIzR3QfW6xqA7XgSwv
+6H+TsPUvwiUPA9N1awHMTxqXa7vh+6RzrJY4hWfY560ZayXEwnWgM4cg9E6yvw2iuwjiwGLcmlZ
y8QkECFkfo2diM0WNfqQbdOxDdZ9O0iidpx7v4ruG1fz1k3fsrtyUOQZDv64NAR4low+faDunLum
tYXijVrPhV5nRtlznahvadVO9xM4NzvAzGcl0ZKQ7x6jEGT8bmdSsm9kifDF7Xf+iHDNHprLsifz
2CHFxgJ4aZeACSu0fx3929CHWU262i6rk51KIP0PRnDfu/G3JPAZVlnU8QEZlxgKfVydbZrwUruI
IzsBpzYtp13ELLteyF21d0Ke1XT4dHL80c1943N7cUMaKvXEL9YT9NOePQld50OZjbdZaV66cs5X
YyFZZH6iIeG0SW2QIPJoMOcwhK7Hwn2KGmCV7aD2U2JgWiHycaiCjASBcRm2XMiVnm+NuotPIQkB
ycgeQDiQTXVIr2WYrFTSPI/kjqTmsQw9AJW1/TOw2PYb46aKY/EtRjNXz3jRfIBWhfpt1SWBvuq0
+NKc+vxkHEUZcfE5g3UK4QoZSefusRQv/YoPNOmCnT6FYBoeihT+UOvgPSYAeRdjwQsHIi+MTEF7
9MYr57JjuLfKjObJ1ZGxaoobtNLgirGYrdIW4rMsBo5+lmxNTjgyzFrWFvtHy4W4yvXusdcAG88O
aJfQh9X06BEzMFY23NzQv6qo3o55MQpw63bE2Dt4MtKm3jSmRwWksrtU04i2g3yEDTSE4avrQP/4
AL0Q/CYB8uHKKsQjfkZ9G9v1yTMI5esiZhckVRLFZzbkP6ejs63IbQpV/mxn+DwFSoFFmYHa0jwW
K5GIdOfp055++zW6mIG0ACrBxAYflFjNyhMzuXpq8oXeCMCV+gAJtwT2HUlzn7bgzMNuBs/FPsOI
2ICr3zDbUE6yTmXsQ8gM51gj1BMTyUgTYqQ9VSCQHH8/WBz1bARbi2wMoWhBS69Puota4BuTjgE0
dg6Uj0LG0Xipl4XFgBHH7HOexWpJMPqGdOMz96Vh7VXWuIo8dxYVc4LmZfhgggyZurt+ILQ0FEo/
5d46jFNv05cAW+3IfCS4tF7TNVn4PvkA7zVXpiWrUfl81ClEbnSIgsyBFbA/w8m7XeG7F7XlpXvl
cgscSTGBnkhl0UJCNQwIZKljJSu9w+IYQlAM48tgjjuz5MhLavSbKa93MmxvYuJ/ls5k+AuUVKuG
g9AKuUds+CA6Oe6NtK43aRnSQ7RcSgksuLj/SLrtgn6X05R24EmsXA4mgDI3WI9WlO8ReBFf9JhT
u2wh6DP4HXDhe5P3RNjtjy6MIESW0Y9k6tYmCQBzqGJJjgtmsjQfjmMXBcuRLQe9vv6nISIPaYyY
UXgsyqOCJmI38Vy22ZSblJqhPXzvK2Wd1U+FineMCY+qrFNhQq5Ocuy8aG8fG7/cdZm0SZiQhzpP
BIubv6FE9A8NSdXSXAiyPzdC1bDnDXRdPfbAlYqnG68ZaM8U0Pgtrzo4gi5fX3eroWYIizOrXLeD
b7HraIjN0sExY6e9ERXL+yzpm7zeWaWShlogKcELM31OdP2SDDbKzWqBWxFxzzyKR0+iL8u99+p7
0drRO9qHWsl10q5wFOp7N++PVUHsD0Q+p69R5PnzUCDQ70a1J09m0VZkmCSVeKFWeqLSKwl1ZtND
ogOy+JVDuvSaAaKA/N6vXJMmcGVG5Pi4wPJizcHo6jbr3u1xeBDEWfTg9tm2IKgZL6JR36cku5y6
sHKXSoUvk6tAwHPP6bzSwttIvI8Qm1z6GtRHaIHWJot7bwPhpABeAkW+yOWlzQjTmUhKax3UMlml
HTMuwH1rmQifQfpFqXzwY6hnWZ8+FcwQvVSrYY2G7aJoZoScU9Lq7dQRuCDI3RHKfRx0e3ymnB6+
+q53oBOsdtq1tfUzt/LbvmEpdY0TSYBsEYMeM3cVrPNMv4yA9CWe3NqhuChdJphRa/lrZbp7WBYX
YRLutUxPtn5j3UdeTRJTp8hPzYHycQ+d2IUhMTi65mUfUUtEuslAfoD61erJegQ1HDnaC9EzuqSU
JesJxHGGcKXiRCbPAbGOJrZZov1IFX03egHwpivucI5FTcJmx1h3yGI3ph4dGFqymZfkY/t5ZeMQ
QelBUcv93IihtVKILbMIiYZomDGVMF/twke/ZOU/GR2eY+FtUiMOtlVWD8t6DL4ntvlg6KG8DTzt
RkfMRnAU4aH0YNPom1dy5LIkVJuILXs5sjdpbuya3XxA4goLP2lOUQ1MjCxoIzPjJUlgwcYVVFkp
nLTU7uxlXmV3AaEdxGq3u6pDEh7E76SxzYixu2NolVoLMQxEYHYAFmMjPuoE2gAmgzkd+M0903iI
F6Os8UE5PzThfCOWlsNuPgYOwFAMTtz3KKMsIpviufGs5vFcXY2o3Jii5+6BuSixOIJgjdjBupEZ
atlX36XQwiXifPKK1JNKYnLZWQqS0ve3aYzXnnT3XLfrOxuRkW4m68R155ChK134MxVPcs/LVoMj
IdpHIl5W6UsZxQ9Msp0LRpqnSWP0yP1yMH4GWvsUwT70pb6x2wklG52XhSnU2iwscxka3QU2cpzt
aA3dWNncQ0BDdiaKpgn9Cy2IcB+JqzJ7UnLML0wloBGp9Ozp6rUrf5oqoP+uJqQ6XYcxCqGZo5SD
hahZDq5drqZQ9atJehtCFo010bnIYKqz5xKNilhnEXtDeyAwi0xtA+RO55/0BNeonWrrQoMKh6n5
Jg/bcNcRsVpIdpV+o7M9HTu1G4GoVLm8kLYzsabSoxJxufF8/c5UDQRna3ooPCwbWUjYFYtLFRqn
jKHOTlLxuCkN0l5p3EcjH0ibXzPKpC6JQvZNVl6eDGem/PokZ7SDfl/3wbfW4kpz5b3b+NOGAc0L
KkS+QXzhaOP6JTIW25KMTy5dLceMTmTY3fVEuTHupGvRd1ybRXo7xDA0y5i2zDLNo9t8Kg/sxcaT
bGgNyRr+eazr5k05JY/gxsSNgeiEiAX1PDlbArjqPROhR5eEjpNEQ59M8d0E1YUjygKWQC5EwVQd
RMex/uOf71+nxStB9NVeS2BiN9q0rlvJbWd+QG+zxY9F4sT8Vc4w5NAQQLv17fDKhCk1FohVw7gM
DshXNezc+mWf6B4XSQfEzzb2oVHwFkY/mTib+KfK/a2k97aNjYSVLOt275tJv7WDTR7B0Y5d0V/H
CtZlo36Wlsj2seG268iMr4Rn3neC1JSabKodlAl2xwhaJSvyi9Ku3NjpftCo3zc5fNxeOOVR8K+l
3rktLQ4FCSshkL3o0GtpDYEIEjuI6w17V5toWDgEoPkGvhkWCIR7QMcNM7ucL1eS9rJxrd3qXmxj
7lBXVuidNOVSQ45ZR+h8vdcJylx2RsKWTt9ZQo43oVYNFCfrXs/ljeY0LyxF5SKy3BPYoUOm8idX
KQbbmlpVBBCRiH42PVIL7W/K8kFYJgQ4VHG4KGpO7doHOE1e6VLXnwg0B/PewdBPc3LkR9+8yQMf
6LpXf+f2cDR0eWjSVCyKdJpo7DsXIR7NBXlc9ratjWDl5f45k+73oDYfSUVDU1djga37lw6xDCjQ
I4wEXESu0W1TEJwL0eekW+UsK0wWGU6tMk5a/aoL2pMxMorwKs+gPxsuzNJgMtiIs0fs687Jy9tJ
W1OSXfeOlm0rKQnI9frHgsBmQMHkjeLiOSjVQbIizrWxNm0ZE6LoxPjAmyncRnl2pJ1wxop5MTLq
3Ti9XR8UpidYshhzdK+vD+b/PFhlWR+s+Vfev0dAuVhq1lAu/SmsDmoo+rXpay91kZsHd4ouBafS
9v0rcou+CUyDSU/XpBG5WE05NMr3i8NN6uqAa89kkUH/m3fuoUoy6yAPOmqZQxkoujJMwqyhebRy
ndfH0J6b3vzDPp/GlbBdVqr5ZWnDpLbJxN5v8gy4T/P3JNgrKPEqJt+HmM+oz54qe7puU0p+hjL1
4f2hyHB7Lv73a4MDpaduvH9/ie8PY4kx9Y+XnMJEpZ2+r9gZSSsNNkRLMJauDmmQwZ3uB1KKIJGc
IgFHZskwszyw22z20n94vxgtj46W2bc7e37v73/diKL//uvzc1tZQoM08ovu2PAkuVYW2/d37Hgd
UOz3z+H96zIO2o1njjeO1f0IevPYxbRPlODoOl27DeMmgRzbDeowTDblFPsxnYGeVbIZi9TBDiQZ
uJkkcaDnRc6v9H0Vef8SozcO5Xnf1M6r2vtLby0Cj7lbcYvpxIGESkAfvb1j3iIJYazWPpapddwp
ykazu5YihKnmpNAfh6IgnWAYWXC1ICgJdA1umFSUh360Ad1WPYhOyZpQBEG9I5iZtpRTHMZi0LaW
K1q1TFLIQiRcH40Wsnk/xGqN7kkd9EgSp9B67qqYRrI6YierSBjieaaIWEEnnwwWjkwePM0TB0ez
lpUmzJ2r2a6+pLk41ru5wnhff7PYlIeAqFnE1PMhJHrFbgKq0SxuDpjJm8P7v94f3s84PdF+TvpQ
rMcy5jQzIxrMvp7v/rhU3q+X+cGc40Sp06H3CVkdOjLy8gXJvNUh4D8DMCL6sE5SfM0JkKhSlO4C
QQ+FXkI4T7WvR+DkQ+28FVFnHorcOft0Cjb62PWH9wcLbMPakTN1G9TBAWU8Jk3PghaYYozh1isi
+t2sNoQLJsjlCYtB/trl4TbD4EaYGjtJQ7Lreb8Y3x/q+Xx+/1ecQPCUkVxpbQmBzAmS+hA1bvXH
wzSfGi+d23GXNbrKOkT1YGFd/qaXwJbfj4OZ++W/jwjdHN/UXrTeYSvoJj8ahUiard50IWyJRCBK
222kE0xrOt7KSYrLEYjVSZ8fmiTedJoJPl3E97rDlm7wx3//zGi1rYNaa+8NlQPnzewXk6av/ZoN
U0FH4sL16XTlibt9/4VSDeIIPmHx/jOjUBfCDX8qG0y81WhbbIpYNzLiUEwV4eaIirbfWlxo2ErK
4tzbFjk7gdgJuqFG30J21kIHSrlDD8IZumCtsvldEcZA9+qW3gId3JYiyZxftA5CbVXPqfcFhcYp
HtiWaj1fElv+Ixg7bo9WdyE9+9gLptNTceoCksFZ+stTOP6sOiO+gNBMD4mGG/SmMdsnbbrzIxda
l2T3jNrIBoEvTOPEkmme+rYDRY4gYmFnOUl6xOR1DcHSZg8mgC3WwvO17w2ydtGldDkrYrfC0of8
/H/ZO68tOZVsXb/KfgHWgAACuE2StGVVpZJUNwyVDN67gKc/H0jdtdY63XuM3td9g9JVKh0Rc87f
tWGzr5X9qBOFjDateK1npj22nn8emmUK7JofgzG535K2eCgyWGxzN6bHgUQcH5GtWy9BLJMbWMX1
dfDg44mZIAtpdCntSRyBawJ3+7owi+v7wVECjraL1XQZ3ojRkVgReI8MbnX4HnOTXwtStaph6alB
otEfErY6RJJ7exbi4q6O39slKxWBZgh50vW8uJqLm/86OC5DTs+mOBucH2p2Eth0CGq9qiNXIRIk
MZjGZbvUrFe3S+93xF0tLioshZ+BmPrbHXpMbIGo7WL//rjtWbYHW0by0jFfPzS6Ji+jJeRFVClZ
BdtFuBnkP1jxPtfs6YKH53br+6GdKufXH5UtPviVXWS+MZqUaMq5lD3xFRgtsZMwJ79Eoe5elC4I
bCl01D/zPqcinDt+nFOjE7jT9m8MVyyewFhTZY/eFMZXVFKO8mozYCvge2F5jEzC5dk4zzWr6jSz
bBaQ+xnKT5IY92wiZw75dzoRmlNQTBrhdIbTjFM9AdAHm1UAu17jmx0Thia7T+Rg/2C64ley/0xq
J6eX2x8GtFpJRo+bud6nKcOCPzdrSD6oWYt+uCux6M5rKyQJEzq0OdVAb20gukJuM8wLGZqvxnSb
zhNzDCZpI9r4vSbyb0pvmsDkI8vb7pvngHm72MJhNJN6n62ZwXhiWykGZfNHtmxBcEwv/Hli0lW1
T44L8OXKlMlJT59dQOWprGMTJ8+xni8+wwzCDgZ8tKriU96lh9DEO7c0BzZZVjwbR9quq/kUbMZt
ZfrgElMc5iR3Nln8PBavyM9d1rV7cybZx9WL+4pMzH1dhB/Dfj3Zq0C38oB1cA3nUUyHGooF0k+M
FMlz65T1nctY22glZ304XlyR99d1LLtW/aZZ/3S0GvDLOckmfTBny95jagGAk/dv7AzTwRX3uaYu
4PgPqsIMMI0/NzMYm5c/9wCn/LCAsyRs8vK5dTBdC5MMbnTFL4CVEl9zJXe0Do1vhun9wpONTBdL
RQBc1aMIqysmxjm2L4HeWVeHRTGCRS4wrljq+a7IBMD+c9djpjqa4gFKNDTwIQxaGlxfNISp6Yt+
24Thlx4DhhTP5gqnfoXGqi6SrzVIgFPEh6ps7iB+3cbagybqC0nEV+nl5Evu+yGHwxiWd9IgijJx
zrHyvo9OedeEKZDCmHyFuBGoIRhqc2RHewxdcpWzjuyMioCa2jCvmtf62rzKCdAZDnumEfvBHY8G
I78qJRwTY36Y+zcMAitaVf12CsfjMFF+mnoACnHD+NwS6i7/qYnxlHR8q3b7Ta1psmW+z6bo2gnc
9qTxZMib0LG/t+ZdVjQMwgQN6cRwDQD53Cgvvc6aVHsblQmqHNO4cravsaH/OCDyEdcZPiavNH2t
F9jes0PJlllLfICE8EkQ47xLZV4y6Y8h8WF/U6xLAJgDQUvToB/dLn0cmpPnUr0pxJMXveS0l603
rcUZ13G4X/YJ4pLdJHoo82pQfsqEcZishh6OlXeKMvNLTO2xy/tZ0AqBw619JrMKvsyeaemlXQ/Y
FzKWqueUs7NrgyRy7gYt3SfYzV+GqGovCJHIHcNBm4EC5dp2wEr8sSuW9lD3jI53yVrMza5ZL36n
3uRCGE1e0MQ4a8cxjjX5Rs58jGss7Wev2uUk4lL4rHfC7+6K/MLEtb4Y60FtFVqhj71fMGomgYZ8
PpGQNpJyrpQx7sYNVlXksnAOZ0ZL4JHU+eIB6CBq2v5YkgHEEkwyT2xPgjkYCsZJ6SWIrpwu0Xoo
aHku+qu51tv9oj25Je+k1NYtb3tQWwAYxLL0Y5HyUcdOc6FZIwp5u6jSOjyrNjCyPAw6N/okpp63
UyR4wTEsXd/Ur+oRMMgaYGVouWMOVxVR7AkUrnttrVDNbm7YNSr6mffrpWGf9Snqj14/gfa+//fp
+kIA9kC6WVtQElyKDFsR2YTEG2h6e9lu2y5tB01UNxWnPvURYcGUKs4J7WYQ5ssX0+p6OtfyxR4J
72AvMBjBMWSqSgeQrjIRnQzDZ71LGAmPK1hI+SsH/EwYBQ6XyCFIak7QvsOeZzdaD9HCCRtp6lgy
G75sBzt2cODV0lO/vUPiess9HkYzk4BU+H20OkcbaXJIavNjrrEsBorU8Z3hkHZetzrr9DBq/ACo
tem9aDcSGQVdx4rKRW7MO9lfJtLLNgraf3l6/56nJ0zY2/8bUe/ux/Q/lx9t92P+M1Xv95/95uo5
5h+o3iWkJXDh36y731w9x/7DhqBnuat3w0bi+83Us4w/TIkWlkAPzJscc2WW/oOp5/6BOA+BAffo
FjQ7+Z8w9Qzh8FR/EaV4eLDhDWusrD/MOv6ugBFNWxbmYOMkzsy4jWftdsFCGkt+olfTlq61W/WP
ZWv2AWTXZw3wda8lRXEhgIMhctg8Rx5Cz6jRgYXS7KYEcYKGBtMpa8EplNt5TKGq9NApdnh3kK9W
AcEkTPS7tiLTxZgX8xLa8mzoDPIaT9ZHPBCmgvzVjrlaVVBHVcXAVLwnq8SiSWPwgJbcS8z5qfka
Gukbcs/0sbOA/q3OuSuLZbqp2uxFVA2boeY11xyj133XQY3LAX0PMYbsRzh6Dy4l6J075s+U+uRO
jd0Rklh3jhhmabr+AhCoBfEqTo/V/DNZfbUjf2iGiHIZX33670tvdTiHDmF3jFTBXNMLn4fS+qZN
6WtjetURO7LxoSHFtIZqdO6RUHBy75Zhzi5ORhfLbD71b9sCHokw01sQ32Tf6dBg8PTArIliDZEo
8W2tVT6nq7lvAzAZ2Iy7Q2vNQUPIcWyj6eM8tAXZ5Ud3dWwVE89cSyz3cS7Giz0hyq+q9MuoRZ+j
mj2gw1utldASY+e5atIZ6h9jSRSvlwY4ooyTo6xbaDKW4zeMffy6WvogHcNnHC07cPoV2R1sPzUE
11odtfBs+CNjj6DkQ9y3I0ZuyDDIUOrEq5WUpF+YJcJe1rzJ4kLT45DQ9wOzMvLOUkQFjioOTs2T
52F2RT/7pfeG8giBpJr66kOlJ3xuxWj6XTv2wRiRKVTomN6vfzFJR0Pmr8mdmzJc9FJu2ywAert7
AKg86YKPg2gijw2YBNTRivZL+6JrlGdNfJ57XqdpYqMMteC0DMtLGdfrZoVvT+rQn85O+9TTe05J
eGssjrxxcc+csKM+WLOY9rPNzMI0wMEzRjkiU4GmHJQEIx/vWHyEbPDBa1tJ2gfKmiSjFPCYfo1G
HywTp0bNjy4xzBsGSQlUHdrlBiaLfani5QXfqGjXWvmR37A6iFxABKDSWqCwFinOekuDumDyU0Xy
d+QVy4EUu7kkO9hymJyLqnP3ztD6cjI1XB6yz+VyX1muc82bZKX85XemvUBIQFc2KaPbZR6Jpc2U
8JsfpzcpPyMwGp8G7ZNtLOn6pS7sc4TAQNY5pm3q3qieDylb4s9Dl2oXc1rgpcyRPOOxnQaFqI5x
KqqXhghO2BTyqBLkvqriK0Dmb58ro32K+CncuKEORaQng4hy9xEHTHyADfh4Rf9YtYM4IstEPW3R
wjtFv9zmOSS1WOr7ttXqY9hqOw8ww0gy5sdhZR69BsSk5seDZ+U4Kh8jZTDUor7RQF7jEa5SbuJA
MRctnFIQoLryTgRv7RHsvUKCQy3BQpK0+dM8LdENL8XxowforINfu2X35CJTdyAw+ZRkeRBCYTm4
fKV7vRt+yIoo4tTF8mKyeVgvJvuQQQI7hkjfFzU95xFdBmJwZot53PnAiiyLHdIFYyTm1KoflUOB
rkocptBHM2yOJXF7KVr6DC1KhO1GB7oU2qgFF6A8SDIYtvEtkIjbZTaxcEo72KY/Ynh2sn5GbpUc
YKbcma634INmUEu2pLAmXn4zryqf2omzg+uMT3kOEYgedoGWZZn7vHJfNOjGweIay2O2wpLaj0zP
PkYLFuqGNp7NgtlS3HV6UDrHqKl+uBVh02FpX4WuBW6cvGlq1f3F+anPanGWiAR3WCW9tZ0WJFN0
mMbE3OsOCn9gZTA/8DF0Udl91TdYNcYh56mCTmOTVI5H2jVvnSKQ64OoFWH0YtsbLQU8LICcY2YD
LiBE2pNXbAXpaSQ77FWYBHBHMCVoChoiKKPiGVeb5TCZ841n8lMoq0A7l6EHSzSxXHpU8hYyw7tz
iwbcYSLr0arqED2aQ3+ZEBdP84bcJYl+gOOfhmFdVLFOicfbqG4Yfmn6uNeMirIXrVypFTNUtWQA
HQYFRIgSIFZi2dJKpqNVdJfpFIsSf42DTNyfiaOJG1mJ8biU8ktX6/KmMTpxyIsIsZIZ6sj2cOGw
ii5oC5NEB5kb4Pr01wOOybAw+uZBwP/tylwj+KV+zByrvndGiItlHh3jroBxKYhi9xbnUQ2QNSfu
vHHhLpPjkT22tP67lF1Fq7TmaEVa+Dj28x0GK83VdpLsUCbud6UxKNDE6jMXq2MziJ+LSIGOCt5E
KSC+iaTpSDqEPLlkLE09p2cprJIfXGIGjTtcu0p90SNvPmSwlPgZnIoY819FH1CMJQmo6741uOXB
S7s7a1Y9LB8eNzesdc5F0yA8xZW8wyeASCW1Rl3HpK0weEzXpwO8eVLt11Gnqx+zJdq5eNDtFr0h
MLpVhu9UyQdv6bNLNNwOc9RC9LF4w0n8sWva+FD0a6q2rk3+djIu64S+7sW+ha2mKpLQbDfCMNla
TtaoYLWqxQeQ/pKLyINK4d05oVo9nF7AUQns9HRgtwiGLJ4fvs7T8itmnJGou6HUl5Mhw2+QE3Vo
CVigmhMAcjkhlTUs54TTDjIDJwUkHJMPPT7I0hyeHIVXjcxpEKak9y3P/roI95ltaNyXvYkjvgtd
cRigj7kWCcR9No7klWuMAkoU9m5n/GRjxqttvkuHWTu0crgrUlyBOvgJSc/c3CjaL6ZJb+yw2mZh
fdOhHT1gDj/6y2y8FWH2CYsecUPO1baVmXHZXwQsXG3l6NoA5nvFbu4YxOE4ujiWpgwvRkykKv4b
+3BeQzsTAtPTL12iN5BslHHoh/gZsv+dOTMZZ47OG+PD9be0xKXSmADW1qdaG9PdpFX2LgGpZKxy
3y5wIivDhoRBPiJa/Y5FjtpEW5dOnB3AdAIwXvjR0oJSGs+kv3Z8zqmEeVXXsrrR5nVIMUzK12Vj
BmgNpzObYrvLq6S6bzsR7sDlvA+z239zF+tJopd8MOz0QI/mfijKJ7KtENgJ4m0zI5muE4mj3mDf
VOzNBXsj6DskUROh8anVczC7/pDoqUeD5iQPNVxvUJiFFTXyXaut9ziqTM+ta3o3WWN+T8Nyecqq
m1l1+tNAi9pFIwFaHKY6/TirOb2bnG58thQ512y4RAJETR5IEsYO0RKSqt6mlZ9AF7Ylz9RbNaZB
Ght9ZUH/RcjJGpjwQRBCccY2wd7Nlc6mbYfPbInVHZQe/RCNcRPEtnKedcyhzpnloERN4cSVUDHO
Zihs+AbLF6lsLzDKWQsgMhkfqJV3XlHYz7o9289hlh300ugef93kxWR5T3p5ned6hybbes4iTo6u
wSu1ikskLlMjjrOmzYGZD+IwxL36aGicvgYZagebrDLqcOubPccZWkm+XAFaXDffutpjXKhEeVvq
dUgIuUywqxKX1t6lo7PcZN0lWSZkDwo58KRn4IZw0cfVckSHPVktgcb3trtpkNp+MAyoKJYcP+Z5
jkGXSUiBWRsHJazH2cnunWEKfW3RLuAyqV9GRnTqVvbLMvXPBFFBz+y6F6kSB7T+LEsP6u9AGPsy
1OE+LJOXPCJcyBJk/RQaAkG2uOQwTYz/ksr4tFpl4HpEmqegAwiH6rPM4ClqsC+neIR2IrDfIqEi
wpY5HZpjhSESCYiKXetseOVHUBxFlGfERxCf7EEeC8knZFAunMpWDHc0HI9lNBwKw2HTQzPDjJAU
43V+abljkNaDc4gTMqRSS604sfNcqBKjq4R4QVz0GmJZo0ObePOlEcZbzkKxLyxsJQuzY3AlrevA
edOXjGGickG+ASDk8okY8PiXJf2cDBBU2goGKQsrw7xE12AJEoashn6fMqnf6Wr8nr52cikeqUUc
BMeM+7L2xjafpe11V4zt032/ViijVt9geftcFl5z36D1ZoD9RnFO8gCDFr7qASfz6Q2tr/nIcnNt
GwlvQMCEly4yAI8Ijxu6KYUTJHWPME+jJpiqgWQx0ftZxBMZv5JTQDbZk56Ko7Dns0ttglUYU+HI
dH/YknNDp5ssOiX2XcMgT4N/WUyPKsFPQglOXXhhSWzOO+sz4Ry3ZpR0YAqy2uP1eUa7v+xbqri9
XaZPkL8+wynX90WWyYCkPCCkiFSaMbotybviQv4UViQJteGrK2lWEtU9jeWaFTL33yP23WVyXB+/
QTyWHPHZbWhQs5rJ0KLguHVxnEHedV7neqSLVWJYaQELM+HoQWo4iXh5MQFDZRL7B7oIHYb/jaCQ
4N1FmLqJdLhJFtQnk+acOxcaTmR+aKhN2AZJKJ5catko+Qlt/IDH33hskhCWYU7sTfzdcSb72OdI
pHNXqFMqrfHk8Ir3BoobBF3xtCv6Ut/5q0c0po20t5XjBJM3Fb43hB+zyF2Z8u1ZLVDMkmzyri0e
BN4Q11SUGqFri3tEl4wAEDiKoPRiP9VeffWi+kYaRX8/VdYXEptAhmNxx8zNOWVVdA+nQjt3XY+k
eRh9KWdnj4Ug9CfPKe6nRd7j7JbwQ6m+Uh58yxwB2Yf+wZMnANjl5Cx4bDpEh2dIACnh2v1koZTK
M0g+kc0cf7G0F4au2nHi5EJbxXKBnSw7flGwzbUI1dPGCNLMYJHscrHXog4LtzrJEKkVQyChbfkp
XNDbRYhbONvZjd2+SWfor1Y83JqNe2HYR9kgZHxXimEKqA6bs5ewPgBuumc8xtSe0dLkOyEltYsq
DT26g/nFrdSa25j96MwvEm1YbNyiazP3DhpMyOburjQgP2BOyzk6eB/BAps9BdaPMq3fFk1lZxZg
6QvO2H08rlyMPhH+kELjLKDvQmOCqZXuwgUvxKJp0G6S5qzhPnbGCulYdaSqQUVGTEOfumicTIv+
BWzYuygPHyB7MgVsW7byCGg0sHDxupZW9xCJwfCbNv9SJcd6hrittVV1wLNJuB+gAUsifsGgcqR6
O2JGUFDFkOmwkkVL2fUI2KizIVNc1BjUDeDyjDQAHYJPFWZAOa5xK8KePhnJXIKtgn1v5x0XL46o
U3CTqDqIf01uPN51szrSuL6wc/0cZ96Cl3mPjYndeYq9ZNpxcofRwIhqYk6loGh3RC8FPYimr+nW
E37gkU9Wb3REzoMiU33KIesdCd04GgYTtHb1bdKXH5ZAXJPIBPf45oo3kXekHPk69sgdbJON/TGt
wld7zPqdW0Zo9nOaCRtq585crG8jffiQopUw8b/29fjNMpCZCFdpiDgo0TBHw9WoSw5LT2lI6xdU
RVQcxuEeas5T31ZXmav0hKtLBQsWj4PCsB8W1XO2Z1bkx036khChjCtbJLB7yMKLnSHuqZzXxdHb
L9l9aem2H1YtsLAc+sOifYt7xlJd9IolKeg1df6xxHnamOoo8MzlwSlHfAJMjBFHulecK2gOIrwd
XTwqdynjLKjeXlAqCLB0lLg4LRRNZkdkpNK0IMrTtwXzBF/ojGLmKr2WskfQMMBEY77GGK0On2eb
9OY5Aftcu7i0GUBczbuQzeyINeSwtxEjIcs9bq2Ei/dblFMxxs3HvtXVQVUOnIhI4Wb7OAnGNloF
G7MjYn6GDFtAo9hFKSR1qgkyA3tJGDGlTZ0u/Iqa8Ep7Rjxtz+mLgtlcZ2j6gmFBwaimABo9IdnB
QYetP+gaECdZyPHc9dZbqo2095N+sWJ65FJUEG2Ks5M/aYb9uZ3B+uC3eX7Z5MzC0HKso8p5bGNf
kU55Wgr55PWZBn43il2UN8YpsprnGUL+dUiLh3AGwMtjtCcVxnL7pA7vcxqn27GaSwy1om9TPgAC
d/mTNcz5VaTpYy+nm2GM8fDvosHvabwDpiTLrlQMXYhemz8UZvJpgNbNaH2+w03m2iXKvVZyiJGz
NdNhMIZLGNb46xUgVVatYKBCVec30qVeCTe/BJ807F82T/8FL/49eGHITZX/710Grv+/x8CvP/kN
XOAkYLNjOngGbAFJqxvgb+ACR7I/dPBiUg4slOuWbf7TZMDS/yD6Tdcd/HzwQrXXQKl/QBfyDzzw
XCAGgeWwIS3jP4IudP1v0AXOyqvBOwbPkmweIf/uG9SEvZujPZZXIwzxMM118vgG/cbpJ3VZ3IVu
HrpUOddHY+YneU0GUu2tTgErAojUl8GBGRgsgHmdTPLzdhvJ5s1lu4RWqrm8X61E4Y99a5+2O8vw
FR5ffd4AX2Mlh22XzPVSOwzmeWxO7ze/37fdxlIOye/9blb17Fib2bUlzWvxY5fTJLEQzdDUFVry
ZSwq45B7VMOkby82VAdGcSieZUtUYBfzXHDby0spRrgUaRUHi6QabT09Z5KqPyPWUyfD0ughtPia
07IHUsqfY08H4RhjbN20RXdyh9baL4WNkc566EIHZN7NPxmFbu1mU8HeQWjhothF4rd+Rhixawhk
jsbKYhUrq5X/D6D6r1dVbb4uXaQH3aLunTxK184vprkebjec0gBzqGFUHZu6VJftkNuMjEq3QN1m
9TDh8AknQgsQacV5t4O2GPQs20WERSg+eM9sYbRMI6L195exvZZlfUHbpe3A6+gPnT49eswB6GOg
CL4ftttodPZqyiGDpk14gm/I/AqOa2qzxlY54jVf2jlRgRoUB2yfWPoRr0JAWA+6Oe2NipA+RuMt
6kX2N7QW2mEZ4yflJeoC4pVcFv2QrOi8TEDPCXGY6e5YFJN2J5ra2A+LCZNmxeYttvij62FCkU6g
vYV5mByzOqn7SBu9i9cszMGMdASMIa/IZPrNFBpvhkyHI4mizGDcgLgQ4NmqBbY8+O4HSECty2TY
TLMb4430yJt0o8yu5FkaDDTbA+wrUCs28JVPizXtwUVMiskOHIMoDYvLdkBU9PtSBXB2NvIP4WJ9
cuBgk6pkBIwmgfQbtAFnU55zbzi4zHRPJaLAk5ei4QohrEHzmPfzysKlYEergzf2XtPN7oIvRxv0
wvvp4U3mI7PNSbZcjEv969F1gZkzCB2PtLofqvsSql3SwScfU7zSF314tAZYuwCsemCM4pvWmTM/
0VbtyWegSkv76dKs6PwA33Zf1yWAUQ1/FM94BCXrx4F5F+cSJjrVrw/Fzoz6oNf1h7+993Iy+BRC
rJ9RHlKzrlysXmtYBNbDdmk7N+1i8n6fpkw0kbqU9mlADmiO3tlKtO/t2MT0jjcS1vNO9K4H/xmy
ZhMjjukamvFwhqVBjsLkw0fo/HhEEcyeajMlqJ+lSmd+Yg768ZbBhSYZsMJXxNCvOWZZcgJnZYAR
4q+21hIM+JaLzI+d3sizWLm9G8NEaiNsSBFVAtFWl68/ckF9ZfW+SxIDLyBsQTvw2krSuN03oz2h
a0X8svJkaJw0Py9ZKTbuTF2g1IGu9rUQqr+0Uc2gsPXyg6aiN3INkfGN3hLkvUxOY+KeSOSW+85O
Slik3doqUgzz+V3M9bBxbbZL223uZIxBJtNv29nvNpBVmiZjNViqqEDvB4wR12OMLZaOHL0bEWaZ
BrQuA0mv24Jv/XpJWa5OzUjJ18GV2G5yVsmApRl0x/lXY2W/bBSYzIWMnO0yKy0WujOCFpzG3ttL
yde5/RZ+XbQaB0YYKnNvFbBgL/HqlXQvmUkoXeY9zFAxsbxZoGgob7KQ32JoJzb6STRivcwKIfRh
vmSRAbnIffCMWgTbR2llkEYtcZ0SBtqzHX2U4nEhfzGpMlQtmE/t9bxFw/bPpbeMdXh1kiTudd1z
Y633GdCz47U4RelGrR2zaHoEwMcQLSspwOpbRk+dXyfI3Qpocz4lATOvtsJWYUHg3iqn2dtpe6MJ
OeHYmAwXSDXDZbtkppBZHa0/FQPzXQvDFChRUG5ifeXkrFfh0H9v9GoI4ph4sHn9r/oEjo/tmD/m
zKT3wE3iOsU6boMH4gkRpAIKXnBZpi7dLm4HZ73x1yXRpUEoWTbJ6bCZ0kDxiucEyNaCeB7lVnVm
nlNcl5U3SyBSgQGDRK2okSdZ9PYUyLKPmLuzeCicN7BLJ/09WheUHgHzBdHqYhbeRddZYSN+RQcA
9w9lxyC9Jzq4cd3HcmpP7UIUbYFe5WKmXXWGs77DBpC9YLsN/xbBSEVvANZZ52nM5iNxkGcHfffF
bgjtQVrVxEecXO7LfHLOicxvQSvUaZrUcgFkhbiaNuz4VrhPO9LZQtOOAjczzpA4iGC2IvAXbbym
tRivXuPtUGlnHtaPCsRKRqtaaPt+ihZe0nZpO8QUQkfTUYgm0MKhNKGK/6DmdSW27vpkjE5Ds0os
+t7MLx6Jaw3nwXYo3Rq5cF2+DLD5L8lKdsvXYmc7lOslty7S8xqf6YQ6YolfdyCtwiS3L/IfGBbc
F049QUFMWL/wvM6EKGEiGB/SahJQZcevgp69pUXFIG/8lEQkO5LxfDQn/EAnDSBPn/WjsozAnZ2n
ovYM3AJIve9m58K4KQjV9JIzR9uF4EN+Nn2as7wL7CG8AScemQq0gevxfjKGpAYpjqfWbj4Vo3zO
QvCcWOtQQsXzm53XQVdzenAy7pY5ue2Znx4FjMXBtcQxr5PWB0F9KVBy9dMyn6S5hgmaPzsh76p5
sc9DKAI1uoz5jGR5ab2op7cbD+aShizQzYscE+bP+YvTq+KuoMaDU7srkxz1dRrTFS7OXZfpN3pS
jQfc1F6dde64pB5j8Qgnm4Uhe1IWp9RhICdh760V4ylvzOKQOz2Z0SrfV1217gNf66ojQKRu7HNf
icxn6mqcVNaLhyaWH4tyvvA/O3FR34fJhHahX3cfj60FK5xdGSodeALPHMrVIXAyACRnjU5SVvGc
CA9OSzItB7Uo46VjT3JH/ae0igVOrvatR1x/GHNk8S203HDBJXIJqf6U/G6M/Jt4/bNhkLXVDxim
I7hgbjwaGAxRZHhqkQHptkFV9aidOk46I7qq+gw9oADIJfKZCesruPnnGfYzoaFF7NeMIpSLLa7I
o+usXlHTx1dht2dvZkDnOUyobce5F51Znq1p5uP1wq8u3sJWD8XUcRBhVwUmYuaDxB7mQ5YUHY4e
eX2AlXg23Tn3yQXH2oYJsbTdXa3SWyULxlwUDgfNtuvd3EcfRdOsPPwlB4lt8D9y0zO76qG0RuFX
pTQPubL28eIkxyQu0fiDhyUpW16KO+4KzbeOjT08hO29pY2v7tBbBy/WXybbWzhHP0x2jQVf5X7J
5mKgibHuEE8hQL6VghQpy8yw/yO48XaQDSZk496pZwPqDYx1Y/G+5O50q3m80vF5iB4zmVxj2TNC
0EeYA3GLgG+OP1qu6WNmq58WnO52SVI99CZ0e8zGGGPDxfExwLfQtXSvZFO8TikmS3O7UkwVP1Hn
I9ZSODosJAXYwCdmV8coRVIQTnNh/Dg+zlGc7h2a/LQVNgZL3vcualkILfB1q3Kyo1xn/pquUOZO
JxXK+3EVudvDMBELCZyAGBe2UMMQcMAZf/AyNKP2McdIhP7EYSIZhQ+rEUE6AeKDCFeF/R0S5bE2
eONQJg5mngaRV32KVPkGPYCXjfDWbxbN2w18MXDQ47fKATl2xuEL0Vr5m9HLr2MDkkO7jAfA8Ln1
DHoosAi/L9PDHCH0MXCpm2vMTSoKba9QxaVuJD3TvLZro0pT7HCmlhbLrsPwsD3g/bA96P0q9mSr
VmItLbcb/3b3//E2OLi3nlbj9UTEuUl1FK1djbnuuIYKETZs17dDst7zfnXCK+n33ZKa8YD/8W0b
gvJny0qUXi/1Uq/PESKNNpO3WkHPsN28HaDj/fmh77dtl6TsqN7en+lvd29XtwPZvr//M7xyRj6b
90fqmo1nGrP1vz1wu/rrP9gubocxWzneiyUzuuN/voGKyvkY5v15SUmuXurmU7rucclaxsPuS/ZZ
C1qfb932duN2eH/M+23VvHb379f/9hhnxHas1PovOamuf3rY354v2xqGv/1tvL6k99vKgQEjtqZr
a/EvX9ngmYmfuSWI+vvTgez0h4zUi9pCHBlUk/NguNF0wE4M0nVHa/9+wJr799VmntH9hphBJFut
NdbrGOX9/l/X//V91j+fZXs80XmF36/pCw5OLtTkvDpQuGTUKwM1C60wTmPZdL9dXCyHpkI1mr8R
x98p5NvV7ZCsIsT3q3oz7nMW09P7TdulUltT5juFt81f/2D7+3912y/W+vvTvz8G9+nHGlLkQddQ
W8XFyKEtf+CKPqPR0Nxf0Tj/nV7+L9NLPG1xzP7308tznidllfzVI/XXH/2eX7rOHxQnpum4hBuL
PzmkGtigSlykmUVKj3wwjHX/wbsW613cTkD5muJqwf7+0/CS5ByXP8HAf33G/2R4Cb+aEelfeNcu
XGwYAZhKWY6N6eoa1/Mnf3DAHSvNDVRW1vARkMg7zyHd6twtqf95tloCIwvoGjKZnV3jtFbQ6rIL
8K5waUiS71LVP5em10523DYofxLsDyBO4hTxgIaxwF8FAGuAhD1q3mWuscRyseyAfwJsQYH0/7h6
r+XUtS1c94lUpYjErSLRgDHG5kblwFDOWU9/Pnntqnn2rlrLc9jGIHX10MIfSinW3kFeGdJPoAz6
dUT3g9aeQZCjz69wr6GUIc2ALovon7VustajHHrYMrcuBK3YrOtpwD2gJaptAC+kH0NRVtsB3lfZ
y4cRTRonr5EhG+L7eiIvSYwAME9aJjZBC21FEc3xmmxYCqPAE0pNOzRx+m5MwbwXFdKkXHbHYDO0
SKeD6ws+htVO6Aiopjyvz3KWW5MGWEbXMcNYNMn1AZ5drACMCwjwaVvIh1ZslDNYBP+lJKae/b6w
tAmQZRANAF3j+g41XzUpx2E1r8D1Q+pyMjsUprZo1DqzHoOZ8quXvy/tSt4aVTU5eI9wDYxGKuMn
2EnFJslIcXohVpwsVgTPyGvJoqDzCkArfkH/0WuQMfM0acBErSZunQankmYfDSMN/aeS3rq6zoH4
dagFliKCj/ksbRJ1etbDtKUAPjhpIyBJkqLXU4wndWwnK0XkQdWT8Yx3KO0xTMnGvgDQ0UMMb2LV
mxMB0GOsrHez3fjo7NZoBTsoOLxlA/1fYcz3BCOUzGqsjKDyQHgcCupm65MhUajJlRuohM7JihTu
trbaxEWG5C2wY56ggO5bnN2jMDgZKHXaRVDukQ3/EH1pnwyNehFwmIIJCfGup/t6Xi3Y3Vw3HtCL
OWMUXJ0A3u+jtR45FRoS/6OsKGi104IvU4zAheaYFLHZoo9CDKvY7RjBdOza7IAmUfq/L9waKCAU
kaL0kKBMkTY1UIOgPOGl8YlRBjmQn1maXM2mYEw1BxcUzMqINiDQFEcJMWilZY54dQ/6SW+wDNeQ
LG0i8pMkqY6BKL3qCILI4dyeDHQkJUWOjkmiuE1AxULuFNIVYXir9Cl4yaD6CQng2xQM+XeSt/Yq
j7HUWjWvU1MSkK6zwIl0W6lkugJS/FwZ4TH3pW81LDTHh78A4r7vT1UtnYUK4ECRjxM6suAPWxHM
OsKEvi2OLwHukbs8iy7ILqGxS4hv9q30Y9C6tQVaoWKi+Udyvw3aBLWtC91kK+sos2b1MJM9gbNX
OV8HP+23ZOrgw0gkKU53ELHi2k0mDDENNAaQtgIhTfZEXJssXTqwjHjn9pEzz/KPVidvKEoL7lrM
+euaCsdUGve4N8jSCj+xQtVA3S3ETr6a70UMvU/N0S+ayuIsDrG7zsESjPi7kFCATCpUzQwmHQRx
BrtNdioYsVKUuT56mKSSPPdEOIUrtPaRtbn1KE6adH5TS6A4ytZYWwYA/JWMs64uDd+yUrzLKSST
rGo3WkVz1VcLDLGFcQVwDM2RQKhflOwyVukuLEXmNlyEIVkN6Dkj7BUa33X4iT/F6D5XaDYj7PwL
jBeoJ5kPRIL8lI4l0UNTfUzGHDup0cNymCENRyq8Ax+MqAnhXXXRj3W0PJzPYp7+q4Lhis8zhkeo
O1QAHFAtsQ1/pLDZjfsEWMi2U8Jv8sKWwQMfTYeBdLinCjz8Q+wExbuk+GlR07fK2ifEpZ7UsWtC
WUDkrIcOYs1R7nXAlqw8i89BQTE8DqXFW/6KXsW/HoonsJpJsyMJJd25qM/YqHmQOM7p+i00KIaF
2nxfU/uk7uJjISJvKubb1HQv4AduUVo98jE6N6kPsmUlBJuVQMBZzg02L0b3yPwp2pUoY+OtR92w
T6GGr3SOKtgKkR6gbZrrALqRsM57GIWTlQUYj9flb/4Mh+Cchum4kyfxZdVisJCOyj7OjCOsiW2Y
ocmlTgqCVpqM8ikOGnIpBp4uEuljs32X/fSR4rkGq3v6LSNxWw7TJywLJB575SMAdm4CJr+PovQS
ov/jSR8lQpQOVjfgtVTSoCwSW7OKdNHUVjC9AQ74nY+gd0BfpUIJmfx1vs55/6+jjOw3pLG+f9HI
CU2Benco/ytmWvAYRBubso3R20bZz1ml804aQrCDxodMkH/AL5EhLrS1O4aFYq7D4SSCMm9bGkly
1J+ECbPJsv6dDYQh83jpfPBZFEacSEYNiwr5VxRFR1IeNAz8ETmIcnUT6uaKdJZs+3H7VLV6b9Sx
8KLogov47inQdn41ItKUs3PHkebvQ2HeDDm6SFiV+W7ai/tZWLScWR9lkvXbZOIio39Ro32pnQF+
BpGhSoZenhSNk6HKglRTX1vrj1hUX6egUo+otBBdTHBbhejK1mMsqksNeDmMECBWIHuYr+fbpNNP
WI+T00wr9BqNL03o31di4fiK+jQ4gaC1JGTWgaUCQIvk6bOCrWKXyVTDuZW26YqaaqNID8KIYtvF
i6Elz6zmVMshltiTLn9mfl++cHnk9yAl13SmiTKSg65grBlJ1IQQZcGjuZtuKgsDZWpIltkvS3Xe
CiHo7rXauSse8YQTi5lWureGRk76UNDpFPbaGuorYlLPQUm362rqzC6iYOKvxI/G115FMKV0ONSf
arz4AIHseYW6TYeTAgbthhk0WrjvdJBj80o/lB1VfK22pPA0zeSTbYADTaqwdcXSs8s4SumFUtSw
FFyy8YNk46FLFFbZt7xOT622aG/k3wgjP4LmfewBlkQYKusyOD6mbGcAud20oXbr08Uvcw1AdaV7
OZRWJrqbEH/MSXbUa5LIof6aJyQiq/G8TtVXqQqOsoGbIi2hpqJZ1ko7Y4qtTivvEuRlZ8UUEyu0
WYGRMRvdUpxDlOUUCAvE6XuE577z7h96wx0IL+q61L0zICfFDyqfU/KjdLMXJpREpUD/aHL/2ATa
70qXZVRA9WeUvpRDLxxblFhwbEFOJtXWn/QlUc8SGbEwYe8rtc2gCYE1GfkZMzLdEnz9EeXlHqA5
9JeuhYahgXRP1obFKBWWvkaIEfmfhtCPCYtayPdME2pezRe9phHVt7cVtCVjiSvFStnlv6oSnGG4
tTSOMhflhNOI4RH3hFGlzkEay2hPYDZbsIMXgmZCSHCj7EMok/M8d4csR9bW2BT9ZEvg2ykaoJ47
7zXwMxgHoH0QiLdWQqx0nbG1jHTmu6neVsZqSzaOVvN4n7O6W4JTf2OMyJdg/7AZQ1nlkjXJitq1
J60BRcm4JqLKQOUrIhMwywJlv9kQMaDJB4RipXtaCzCOesmp1urPmPReq8qPNbi/OBC+dTDO8Lkq
QH4ryx8yuiizhg6zuu3LtEZaz9hgCiYnsJ6VlfYm1QBKBwRP/b450nlBRDvl8aNYscnVfFsnbHQQ
/CY3ShtzpXAO0kkFxrQAmoCse0wZ9EyXjstfS6gTVtUO/ToI3H//1IxubasjYljx0jEyAkTX/veb
v++jCtUgowMX+vfqvy9/v5AZe9H674f//ea/n+ly6PrSFG3+/uK/n///Pv7vh38X9v+8JkFWXpFh
ICZd3iJguVw2J2zzf/7Jvg/j/b+3rDRpYyhDSLAOGK7orlQyS/fvjf++/NcT++9nq6U79t+3XY1Y
Es0nzfcnZ90ZX9nfZ/y96q+R9t9L//czFdkokQ1y6b00S1PmrzMzZwitEjGGtvbXhvn74d9r/r5o
NdpN4wIcaVZvUAyxvvq///6/b/uE1l7X6gjTwkJK/9fQ+fsgqVgl3iK8Xyywk3GpcIYVLRQJkhCd
B36mw5CxgFAoVoLpo9tMzWX8KyKGS2UxzBYZsr9/dkJwzlvUqDuvGsKDcGzUF06rWTuST8TxzXDi
lUVQ6juc1Du0QMfP4aJcUdI5FVaFEuaeyCUwm1vmwasq7/OdiHSBOvxQYXbQxiCS3kVvEo1fNbsa
h4W5SJecLMiiuP2MT+sXPzbne3ccS/0CD/is4En9oyAwX7j1dJCIh63UlkQg63YJeu3J+iVXAf0o
F1b2QAgkAtyG1vMm+hrYeDJHzDyA99IOZwH+2f6gu0CrFk9fyuZF/xgX+oAZcrTYyndz9AursRpP
ubOVwI5wUwhjFjIG7+VbsocmKOErlNlU4uXUFq4VsH+OtGPqLSX9N1XdhZI3SqOtOiujf8kC65ye
jDNyYREoEK/tXFGqzIBkNjxlu+IVGkrxCkyhTg981Q45UrbzHG5l+WNGGx/eojHhAnXkq6RjN2U2
TwjL8wr0Bm/Tj1vyntUu8jIPfcEGmwuLdgiCkxzJeZ3s2EdbgwRzQwOW1BooiWgmnOqW+uZjf/U2
vsbiTfg6N7iS+Pa80RpL2afX7MEGnZ7xltuAEb/m1+oSWuhQucBrSc2CDSbmBLmmbmZfa/dDX58m
ayxxRKR5Jfi7Rc/fXq92MMnolpmJDO4BdSJ6PhH6K3b8BXt9UzvTh3oqnR8S0+CwPrYQdz9y2gkP
is8HcKza5T5aiMyYdPUwudyVjkHuotikh3CSrTOam/XGsM+J1fNj+ubL1wJhEEs9+7/GtjcNu92o
n/6bsUVw3ludoyMiob/5N/8dmGv1HRzMd3STKs//FTq3vasx/sEm7QpnNmeT8IsBUDYYAWeP0JIh
Ty1Cik/xnN8za3XmVEQGZbWF6GYWJKM24ODPn/XNOBtnsXfw/86cUd3i/YVieyKbsnamiKSjPeMC
GE5NDwVtHWqIU9yqZ/LAZNeFCqPYj+LlFLx+0IyR7Dq19jrGjycdYCgwKG2zwq8d+qNvqnjY0F+2
0JU1Z096hYEf3fyD9vJUXl+jfitYTyTo6u+yRezRjk+Rgxekjm7d7Q3VdM1GBIYWLLw0K7qMoZd+
1opN552jjGpOQ4fOSTBEq4RncMlPk9MeylNB13OT3DDEBLvHjuPNe+hmM3ef2uNeiNxtcVt4JA8J
O5b/81MKGm6wywwHeuqUv3YFK8CtlNhuGN5gNyMIfuN941PlVU+4L8xlC1lzzUJxHk3h9+ZAhiKv
31WPOgu1Hmv+YbL9HOPD6AINcWlaRS/dsT611xa8cjSdjOMIxj56jzbjFulp96lu6w0w33RtR62t
O/+bKc/E8tZWSo4Kediu7z+JV28Ey3ij5sP5nbcmbjEojsPBsCfVTo7Ci08P0BxNJk+2LGceJrNs
TzMt2C2D2Ty3OLaZwy1xEhhG+alEXS3Y6tQ4UHLZizvtR4AoayXb+UI7GwHcFSt5M1bb6CU8A3Ff
A1k5QtV5UCSJrfkeOVCA3eQROcmuojq0I88pLgRMjFzhlYbZZxcX0VX9OyZKccTjvA3DvVus3Boj
kpdHUZ7lS/cv7yxGpRbczpqrDaybVeYg4Be9IEpefTUv0Stwho7Vi3PcQ/5NEP6V3ol0KWXRY4s8
6pOzLZUS+AC3hDQ+HwQJyPhX/6s1UB2PVeuqo702H+grou34LxJPaDB/48kLJ0G1hRetcpObb4/3
qsP8l5/0i/rNdqETLeMcnqCR4t4L3OtZeLWAc4WlfA9PGOmz7MCjYAtDL9msjkyWwmNUnACBXXO6
wXO/DF6vwwwx531lFVaimvU3JPsZcTJLztEGQzScQsIy08PpoPafxRHvvltjxR8JRE3Nm/HXM4GM
OUVgIf6azgfWSOSI+auyabzuBv4n36nGoUX97TWmXiO5iPeMLTYjVubNhTPy6IcnGkRmvJwYV+Wb
w5IjELXkfWoHbA5DsC2wLDITzP8cxqDygguacak7fk9EqiIyjDblHzZoa3n2lGqKr2w3m4BE8d38
RfkdourqGLr9Rl3mHhwCoXtHR9pfHntEiBfLrxQu07cHLfLiK7ikV7rTp1cuUXzWV254uekjW8/o
b6Nww3rbxobpb3FiQHrhpd305v/+H2Bi8Y3zxD5w3OY2ijZ4xdmmzvqCAq3lX/JzcStuAZwDdeMP
JiMBvgT/nymhEe+lP0hGm8ZzVk/g0CsvdrmCBM/o1iQAb+hsTxxJfWJhl4JQxXDLnpwMbCP3rjIl
weI8xyemPDHPOd7QvsDTR3QC7Cus+Nf4t2pcTSbV5IxymUINawXKHePIScoN4oBxkb5zt1EZFelb
fmY7ne08Xf/omTUijE19DgWO+Nqu3Vk7RbutykHkuov+ZLPj625VeXbWmgicwwTXX+LAaemg+pd5
Gz1h71lxA2xJfynBFvXiO0zZls3Sm1+SNxLv7/Yu3liozxDmEDubsq8esV1ZbJ7sGRX6SJb2rWPn
ZWJq4wL4/1rtyi3L4CP48h/CXtlW+8AVbAoAhtW7HLG7ojlXDfm4mZ7lr2C/SENRAbF83fnbmGw2
J3vUXegF6fsZ5glYOphhKGvgN4xA182QPIbQmpzlIaKVxP3G9tsyTSuvp2pklnsDCYzYYXds0FQ1
cWNIv3JCNPY6IFlu4xmxzco3zuUehSOLpEEA+Qz77X0uHqiIEPAsWiIZMntntU/3KucXOpAJ4g3+
AVUsWXGlbAOJRTe8criGlH6jsEaPmd60I67AJ6l7lJWk18TSradnrCxhs7dFTzOJPa/rtTnVbpHh
tWVK7swjV9ygNrtHfQrdeH0uN7rj+S7VLNt3gV9azPJXxY5wpnNg/Z384RRU0CKt7KcS3uo0sMZf
hWwST/qjsC9zcYecnoCHsR6cpQ7YZZU5wnuMMyQoqR/uyvgKYhRzwD8Km1b/Sg0mR7ctwRE1QGje
1BLPii1YTI4rylSjfqXEqfkH/MtUJxE8If+R3+CrQj9BC0RGk8DAbHTwj/5m3T9Um0pCyExh25E2
YFJOsT2rG+WbvY3zhEBaQjKQrY3l3/HkskuOKALCwJ5f3dDWqEYKY1sCVRbeiZ0nBEC4656VVd1A
SEtWWbJx2ISgBNRlz+bx2oB2eK3Qi2Pf1nYI2Ae98zPvsZQDZmQg/59g9OP1DcIpzizfFJY2x5UD
tyu12/wiB4TG9XUuN6WrPtUnoguNtXoOnmIQRnyWJ9a5fscZbStih7ClYoL10sT1zCbVFTN7lRbR
FqBmDkXiukW/2EtqKtBw8ewxsCHtJrNVNC7OGTRUYsiz1uoKMY14Rx724HBkKkGFE+dbeQHGjrtR
PVFSmdMjHkzCqx+/BKNFs+Khf/iqbagvY+8yfP2vgJb/33iw96UcKcgScc0eZ0JZbBnt9CSQeOyb
eFteCV0oP4qwz5GBzBk4S1mepcPy75L3ZAdwhPUMOJHGE2fvmzpstOAAAEm2Vsdph3hf55TzoUjO
476wQDLxxFpEHdJ9KD4F9RBHTpbbjwj6meSIhEWy43shdhUomVnzR5xZ3Ut9nm7FgF2EKxavfeXg
Xoo5AEUV8YYPowDwjSvAEWMAyn1UmuskvPvjJ+yoIlg2F4QfskcrmkSE95YKMyF4CKPIkl/n0wiD
0tWRbccH9R5NXtCdCFDnfebhvJFqJwqN+q7jFEDI3IvtjKTu6C+jx1QCwXYVkjeaOjuwB8aw1b4B
s4XDGd+ugv4B88eUO5vETNr08B2yyyrcjeVG8d/S2M3ZDQortxcKLjRudjPMAGD+NsV3DWRKTPc6
2ZZy7qQT4QznY4sweGMNT+O5KINSkq1x+nXXulepoKkpSRVvIW5loeCWmlX5FsJ6KkNzokkb9F6s
s7dhTYfNoJsnu6Te6NkeTW08HsbuH3nCwD57pRaCmhWlRhl7IJhgmjVoFL/tPLbF0ksT18dvRkBC
i0jeQVA5D7zTMv0261NON2zt0Y5JMlv7KcPXeJvrG8ldSbsyRvrcXIIwzhHNptMzXYLKTcMD5eh8
Td56SCKaIQ0AFghaeGgBpgJvgh8lsiVwM7EHSC8tzcwbD2D+JhqMTMRek4RzuUpQxvUgyCFcg+zc
kOxD9kH1y9DPtehW4o4jW5KtUv0eHiq1re9SgApMvsOphPvVE+lMYLNTtxHPmrOi+XVQA85ygtix
3FH5np5sNiKO87E7KJCHIS84GFip0WYiXhZumttmboh/eWnm9xoDiPDXF0xidytD1bHYRuMbF82e
AxdPQdWZWghHEQETe92cXuA89m8cD5xPZnti3Rg7hRa2e4J8RvxaUQ93iTvaK+B4dnS0vF6Cr+Sr
PTzKbWE+yl9lM95/kMxCC1+w2t9SZQc3JZLS6CtiY5qOPIS7TkzDFH2nLNCY9ZlcdhMds0tcgmiH
bgCwzAy+hGsc2ON1xSB9QWA/jSsn/iHs0i2FY0w/vJVuKdhpwoZqbOvv/s5emtvVBaj2og9gjrXX
9KRGdJPoIhOl8jU/Zcdkxw2Z7VXbLMUDD7HU5eCl6v4dIwYE91Wwkl1+gmY4vI6/6EER0kTISwfi
JsLTh2IEs7pysuYB6E0AR1u4a5m6B4qjM+0FKCXLgFKV4DuUutRthAs1/dxzaFfDcTlIxitri08i
c/eqG9tYcek8FlzC9VVIXLBnHfIri5cVmbr0yqkXsKcjP9uZMuHTsAmtmib4VjqgEcEsm56RU/5i
cgqQX3d03852qDWQyFrVP/EG4rPc8CkZScN50aD7TRAifUaX7KLvC093CO9Wx7/rCfpT/CM682Ht
cuwVR4L8Er7Qye9Oefw56zs0dripAH8MPFswfsFtgTPyMS8N0+6mEFCt7/EHObnuSlj2bOQnBSbh
O3H87Ecv7e4iI9q1bJC5i0MXzyEfz0yt9kSmiqADInFW+wlIWaVc4J7wHfqZda8+UStJkCtDEMbN
K0ckomVwMHGILOmHwlHUwBB1FsYEYEyfxCWEaeTimMM2Gz0WgSCXVYMKmiyYyZGgCR/Tp967gSPf
xsElacdDE1lJ47PwkEbydBDqEh1iR8Ggb3WKsn+Sub7z4e3gYpaDQahRLbAQRMUQMYL1LL4JLsak
hPCzdmjPAeKpr8NLiovP1q9Dk2hWVc64MoqfK2ofq7PB+noygba+xz3IFl4rbFkd1o1bZGi+arQa
zPJNCz3hxy9BalgZwIXeCdz1uaeJo1pQT83KDg6r3L1XPxiVHIa3cO/f69vAgUnSiZgrck6GGV6s
oLWutX4vRKhW1hf6KMi2cOpkLgLWaBtYiZ1b6I1z2FcoNH/5/0CBrpH83EolqFYzia7Ib2ABy0os
Vm8RbhctVftD2X8MX5xnfMwjQ+oCyMPnvfyXtTQ/qDeRs2FoXzY0Va3kkV7fCksJDs2FaKR7rDiu
C0uW9y2FVzSHiw2IC8qMLXEs1QEEJBsT2KVhDpo9Q1F7Kntv/Upsvs8cMkz6onZHDVP+lD9jlwcp
Ji/BC0ZYyKBM8j6hozsfgIrILskEx3N+JRbIHvLkvel0w5iplUUFhAIGlR72aTOi+uwuxY5nXHup
m9rNcUo8firKe4E5NG4FGhrNUZypNTvxoUlAf28y/Vb6zqCekR4s79R8sQ4jVhiJQ41mn70b7Wms
X3nqR5EGcLdPem71tEYDvUi/Cw6CihpcHGDwwav1gzh9LMD21U7UD7AFtfmb/1GRWQPBWf7zovj7
TNHMobxhH4+e/WqJQ1fRGfbwpiw2b0mFd8NvmqH2seczOir+nv8vPzHrf6iNYDkzbpoeCRen9m02
tAM5/lIfWewefTdasbEiVF9smlfd3yN/jSQbggCoNG9UQvicmgcRL9kSBUucN3xry0BDTqyQtKZ8
brX39s5/lorbRruvXyuMYqk4+5q1+uyEDYnXC/O+JVjxeskie7tjaebNpUMYxq5xItMw8i8RLQWO
KiPnBlBIwpXR5mMoX5O1sZhDdnXCXxyNN7ELBy3S7PXwzpt9k1yC2AfC050C8nUKuvIeyHFGtmmO
d+GFYwilWXYYECc0fgiiSkcONhlVG3xmX6IEyT533CwD8uCKMGzS4ceQ6CLDgzIbV06jixqG4fzt
gNmR7fZKrl5eM7KaVfwyfi/yCXdiLba1cNmuwmX2sekRl/qf3S38IXUhLqaWywYZuWxL+kaO9yQW
+yd2wT4GXVdCzJiiHz0hVEXnb3a38SOTPDyd9quOOgrOdM0RiZL4SlGDpfVC1J5um+CIwSkeTRKn
9B1W1/gt0cRGi4fSjC+5ibcltTdH9O1GHDnt/i4OrLQLkAp9bcZvIm3KxBGiU2M4wguDHFXobTiB
iqKH0x2Hm+qgYlOZxNUui0z5bq9gyQ4UPCqqNQSgxifRPTqg/JPqP6kQIYVEzYoYAUm+5B02Fvw8
zgFgLHhgxqcO1JSJtOa/dA2Tz0Qhg5I7VMvB0fC89ghLQEZgXtVTVXoO2h1fQpBWwS7efghXaqJs
GV4SIoRtclk8INXrh2dAOeefyqFYTR4diWK2CKuG2GNEAaYkpEjJjiTJ/5yGo3LPT4nD2fbJsInx
3SfOIv82qNCgl1TCrPweTeMzeiTBlq2Bq8lu4zfvxLaikbBjyTsTpp5gj4xvK5JahCJcozgo3/DP
ZDa4R3gdXlCOZAYm7z4+Cdz9MUYTCfw9lrjNlV1LZmTILa5wMa/ZO51kbTpU1vCOaNGD15fBoWRS
fyPOvr6OexYyxWqQYC/GkQlOpcng8MH2tYZBU2zYuzJCrMQhUV/SEbAbOKYYJnY1zWJv8a7V92zy
aLXRDCV/Td54LYUdTD5VjK01l+fO0+g1mkvOSEmItLoCi3UOifgqh79DKp0AfVPw6s4eGKba463W
+TagOKrhO07NNV9/FsK/FnTMhBItgBbkLqCdPXLM4oJNqUKt2TTKPtPuAls/1yzgAF97U7BJa29E
pZTJEy2ZB1s2qTXgFyASzMqc3q/Dc1DRvjzNPWmbEwq2wEnAVLkSmCCVoVCsKDZcPdfKO/MPRWI+
U0/n6VYUSKtlbLjfVrnxgexkjEfJljK+8dsM213NzqESyg7/JuUqbuJoqdJbrKUWMjw01guWd/hb
jr8Majd88ud8zpKu2Aw0bpjEWcqeYeWOuC9oiUrPE7EFBZNcQiIQ/xBA2MCA1yz9HL0/cxYy4oyX
KmwYo1i0oeITBpUmF6PD6u4o9pAXlzxFSpQPZifvuRovnHs+IjXiB3edUmysknfK/nzD5VNZb5dw
RONXUGmO7JScfKTUEipndDM1mxSlWGYJz4x7JRvE25zIkYfKOc+oylw0BQ0Jhy+X8eNduAGeeotV
s+wwt2pCZt/m6rlGHhG7AlPJ19jhLkJzxTDPqx5rJInc+Cd0wSf0xUYU/qmU7Y9GsJGoofUudRJK
lbgsLJPWQMTng7mymC6g8YZzCIvo75P5BFyLuASVtBqkG5w5+uMoDJolEkhM1MHhQrnXCURQSzLs
wX5i+Pl4Dv78Os07hpW/pzO+PFDsjZCqYi5HNo+R22HSKw5XxSLiN7yExzF4Y0hreLlt7hZ3aC4N
GyuGjiHgGiPN5P7nEvdWizvnj7heJsHykEpgm3YOsg2rFVMlB8W2cWnfiFNz8HckG0HK2UOURKHF
Mjp7Og4PPri/0iUQyJgQuYQ05/K/ubnyhivKPBqSiYilEv4XFPauunZiVWjqliWfKfsWHh1dAU00
VZrAog3+jYfImy0LA2EWFoNmdxXNujd9r5L/wOyJXBYIn8ELeezcIbeJDUFpY+xeXQJ5I7A3zA7q
YhUwyaV/AAyU6Nful6VsSetNhkyr7450dde29LbCrCWnwEgx4cqc58N9UM8CUE5n0s9xa6W4K+hn
7mdgKhEPogp14DHw2vW8FFB8gCmUn+VlSi3QVyruhDvMVWCdt+Gp1UiXmowyV8HreAwSqk6aOVNS
0OGCHUMQk8qNPwiRtlgf6NcxP3iUI+z8zKskj0+i5x5CN4t2scBSpwm43g/L6tNJ+7gqLns+0Nhg
WSSIW3V7Jll77l5pkAa1taxFWExvkJypepQIOVeELaB0PFpsBsVsN8htPIHFHA1TTNIsLXSIHMfO
hYQronCToauZb1/ntc12su4uffsZAxODbVek20w9AmkTZddYmY18bHn7GZtVrxC3tMbRRQIxlkhO
oLmiducZc5loTLP29ObKt9zuguCCNRxtiMt9aaP3JnqOSOGkCFag58i826+B6MgOyRMIx7nc/g2/
mTlUcBATZU4a1U0dt/8bYfZSuMpgKhmfBP8w7EZr5P4d433cgnXjzlAy5JGwFhkfrfFYcPnSdbLq
s/pODY/RaODMJBu0JZmFYAp02UYknAHLm02YuTw6BoqutRI6YHVQPaOouexAfF9ryJhS/XFKrhu6
G0sR2uxsSfiMysvkYEE26FOaLjW530V9CBY+9VT6dhiakgCl+/V3dfG5JxInJmO0Y2BJ87gk7n8B
BOmAi7BHdHyK+WZQLLkp+EgUH+rsNs97Pn6ZBD2lTKvneSKOnIA48RDNxUSC1iQQy8V4w4M+05dm
10/msK4sj90Tzzvq/WCBXqPVB4txvQ9/QKlmr8t8xZiSJNXYTshc5w+yByYZCS45sErWVgxvWE6o
40EcfacS7iIYz79lh9Lgql9GWmEEFNwcaalwZhJaKA1QOLtkjuXbSPOaCkSFsww4NiV0pNaW9h6S
O7CXA++iwwh6yp5YFNO+Vy5A+qu3xX0HKqqxl4QcaBQVoouOWRjLYFk/qoXKtiDbyEWmZ8jsRYf6
o82jrhapQJIKe03jHAzLi//OiIryEWRXTOVetlkBKEaieod91kqD/7Cpje9lXisXniWFVijjNW1P
NNdaCvUw54TUZWV1jQvgkkouO1BOmRQ4V7Zexm2aDDwbKESt2f1J8asXHXw//HGctemR9xtN9ZDa
T5DKAnem7piG3AWsWRJogUCdBVo7MUnJg3S3irfr8KUNAIC7gcjicdrYg0rBSgORCR21GL6EHxAr
bGPqs8LIbjMiaIpqMWNKeLP+0OtL2dhgEJeZhEOnaCn0TwlSYA+iRbGv570SvNDZC6p9H+6n3Nb6
j759W7pelBJCJ0THnBVa79irZEpO7TKvWYvw7dQvygjodCleWW2YmDwKpiyIf0pSeeRNL6xAjVof
QZaOvAL6mjcOI6OwmO008QZjz6/Y2peYI9w2F+Gb741wy1sF4duKW8DdNEFH2kJOVDB2QvIK/Tyb
lrvglQX6/3yL5HfH7url4T4EbI1V9XqzRNKsewHs5ycVET5eR04G5nIEJJfCYIcaPG8gMxtp+k/L
BrKc2SmVtC07CQBlXNVzlIspBmkXliXgdL95x0Kb5172O3khQTtt5DTtDxOeHoivXFi6bcRmZzOh
wvh15IYAO7AqBNwlEc4TPandwS35o2OzRczdXtE2wbARJlekdI7LqXDh6QypU/Z7lIkp5DDcQn7x
ibjYWP42IxZreU4/mTMsKa6MnWhGcJsr+NvO2YzYOXhEgeiJ6ZaHxs6TAVrBFZWFzE3iSPAFIIQN
ivNO0La8vPMG8mbiZYRZwKyhcyyd2Ma66Fgb4IyJze1AtAgb+DA+lbOPYhnfMoYEZ6wWcSRHPdPB
+f/YO6/d1rlsS79L3/OAOdxKJJWtZFm2bghH5pz59P1RVaiq00AfoO8bP2Boe//2ViDXmmvOMb6h
WbTt5yEDHys/lfoYc9CMHyyJzQ5LTjQQdqu+CWjJtK+53uNXUYLEK5aQZCJ+YIYuRDHd4Y6r3ye4
rd1wz9BPS5TPC5oARjJUYrx645tF/kRvlMM659V5+0Z5QvsTZVGy1GaZQVOj+tugtKCZzOZc0WEi
7GKqlo0ggcEZYOwvaxU8kSWyePw7RlApm4E30yJW8B8Jg51Gqm8CCXVZllO9batSRiUcUSHp/QtZ
bhFOocbYairNJoU8aKifiE16MroLXT2Hc/7gM4kQeCoyMtyQy0xNNxjWHlGDjSKdU4sAyxN3U8ak
4gQMugVMLaFeZY5QkUPgAYYDdO35gAxkmTsJUsKyE1nEoSyKdjXTb8YqPhahLmAO5xOpe/XW632y
9L3awFgxsHI1quJ0wWsJBXqVzK7JZ0yqMZH/BN2lnxk+hcLuHEzpqjWciLrG981sEyOaBgtpkQ5g
SNfBVCA1zuE/zx/3YG26Xmwen9+qYrgFliJen39H2uu4HujcZCFJNpkMPiadES19GfKWtd0+nCFQ
8b++yP6EEPP552aOImrlwlxKc/JPpRb/GXXpK/VK03K2kn4sKTfEy7//hwicjDnqrfPvyMuqAw+6
+Pefn4+6mssvzdLNMwEzfIbQPh8mYo6gUciLaJVl006YqTRCXI32oIKUzgyDewTGNgIxT/3nszXn
YKLqSa55Pny+hH/84PzTKDtnV/T8Op/fLGJv01WcwZqaXk9loIR8/svPL88Uzn9k4j4fPr+pYWG2
RCaJg4JbyU/FknMlO90zo/P5pZ//+H987/kXz+/JbbBWIj1cKUa/T41EcrPOL5G6kP3RRxzkAh8A
dly+VaIMP6QMDLthvkF8aG8DFNCWBAVG1KxtZOoOLIB8VQvFraczMyEW08y5vR3RGciGvzoRK05+
3pevwUrQu3JLjELj9KXGYGRC0xbRQovg1TMezfwjYVSrVlEnjn6zkY6UQjDhZkRJXuNsmrFlpch7
N7ZEhoz9qWjYkDuAlKTOFmiaR45EyUs1zG5CU43tujOntTWYX2l9rTQaglolZa9gTWHkwDwLU/Lj
zTJaaXLBIIQmCezW8yhLp1Icc5D8CF/LHibBQHkyojlcaZWew7BoMcrP/Tmi3JUA5kCosqXlXXup
0VUWdK1MMrIOBSHY4LNEIkAYwlWl7ZH5Yacw8ANL69Z10tOHKlTHwtznpAPvtD+6NbE1dtVmCPaM
PZiSihN5+TO0Ahs0fCVwtL3jFwzTIyFmWs8mhPfQWDJVCGwp4lQoMJWZoDy4JVkKRQd8s+/oj1oi
JJMeRUgqccIATf2Wi80GPX2o9wxoI87PkHnDjQTxsc/pMps0CPU+Bm0dtY8u502ryl6l8/qmWJwd
soFqUyRoG7Oi3aU42oYH/sAWaWaH4p9Ee2WO8fNI5GkDuKgtgYUkBUElK1xNirX1oIAvKhKKxyBj
ANPSrNI95lETvR0RpjeatoiY+bzNDmkpX+X51IUVYmPSQkTqhYPWQHlkHYEucdd0grESg/4jJ7XI
FoQYUaBg7mGvai8ie5cB7DIb/InCHrFnEcQfRkM1KmpfVmRpe79lg4OkBGok9O+SzskQHXO7Ic+V
xOJusEvwtjtL6TBKwPHuDHLAEmku76UcmmifJQfsYH3ed3tCbJRDJhfnCTj4JmTQiwVl2kmG9l7K
ClKCTgBvEcKcIzS6NMGB+/65z461olt3CHfdpDlWr5g78NybKMybTVtoM7M/32lCdTAM2Fxx2Tx0
QMTQxUu0Kty8y1Iwzq1EekCCT99OfDOcLyLOOaHR0c0xfrJi6sFh4G2LVPWnFCjnfJhzjU49InQZ
eNPQQMyQ1tmmDcVdYBDJ1qOkjaYxRanUY96L2o84FJgCEbTgRhL776j+GL7Rr/sKYx+2jxeli2Ui
MKctedVU/6P3qSk6do64P9Sd76/G17Q03E6VrH1VlHv8NM0O38ou8aQ/Zawx0BQ0zlgamTUgSGq0
naZJ0UqIgJyKOI9SqdyK06XRMc8SZkdwG+IIbH4bszNQsckjh6QiSpZVotdbHFLtUvS0HzHNU4BO
+sqTEnaCqr71Vfbo9QRLWyutQPK9zFc6Tl1LdDQhkfdGMH6ZcUHQThiQeILlrceiQmzHaqD+Vq01
bIB1HxZYmnWsNpmF1qOa+nAXsY9YTRfak4fZm5SVYBYtIgMxShywpWZshJZ6S5Nz0ZUJvkgLQmkz
g0DUuA3KJaZhsrKEadMr2XhWg2AdFcSu+H76RWwwgY2I15t8uEkp57gWm5veM1nra9qGQfUB/3Kt
mo2wgygdLITZIFkMk+8qZn0bxWTYKKKyL/loaDmi/vYDknJa5VfrOd/guILCYlEVzXDXgflu70cc
hEJtOmqqcoeLUtP5mMJNFSrUhDmNqGpsOBPOYJ4iRm9WdcMml3R0gwFTZMHFCKvYuYJNB7LIdcT/
uh19lQh0zwIYC51uhtNBq8v3bQjKvS2jV490cZfFON7I0Q3WlfjSkFZh+ZNC9szk6HEovzZjx1AH
KVZdCdKuNx4EQ/4MYxuuSbr6G0FcIVEPbrntYznd5OZDgG6+t4r84JUjKdOYjnEPiJ/JLJEQPeZZ
ZlHtxaII97EUvGV6xzmPScaYSAdJmFg2za53hZgcQSkt3rhKwSsKxUGHbM4O01M3W1rihLXAFNDX
rqpQOcmk6Q6W0t9o8PZRLSvIadNkORWUnTkhH/uE0y5ZRzT/iXW2gX/pu9brXptIrjc+Dh0GD3OL
BO+wX0XhIYxLVzXSv5oIjhXGfg+TOibQvt/UShg7mi7fm9TvnUDVCFDtCt1NjW5TaqTV9Kqsu1rP
8cioVDcVkzdiO9Fo1ONZMHyGYko3OamZ2hC65+RHq9nLg0Jty9LSwjZye1Fu93KRnvp++hjy5ghS
lB5BPCjrSez2hMT7K7BvJObo/VWla3iMCBJPpHwlyCkA5YbwZkPXMlqdIxIXQcEZLXsbeegIKZaE
attoGJLAtLLZNnLyiv3n2I/DHmbhixDplmNMKS4ICvqyIHiW+MZ0QYbiMoiE7CeLAINHmkP9rn56
It5nLvZLpkq0yg1zE1KhE9CLrEMPWpJBrIuEDdnPKouRiZkh4LaFvI7WRVffLF1iaRfoKko6h63J
Jzt6otrMzRapDDzDuJL9jS7S0owzA+pW74yWGwPzpGuF1KQB1UXkLL05s+SeEaV2pRo5KvOoO+B6
JD73D+P+ouW9+Cym97LqTLg8HjzUjtev43iZJis8jMHR1FK0De3HqA6IWUEHCuSqTtGuKasB4Nkg
ohv+8TWdwtyvmrdAAB6FHj226tL1ou4nHFXvajFZEvMQdBTgi4Pvd99+bXgrYaNoxRoYK1nPzUAb
YMo3ZUpJH0vpLqhS9azF9bfUdKtKptwoTZrglTm9hx5CjBKXcDFCFvMfRl07qj81jiZ1jJsljy1o
il+k4TAqYbBvgUMJZqS4vWQxIDQ45HAMb3KNA28cKMshz2GYBsYHkRObXm4/2HAupHTBRpqJEgUp
wM3gwFPS9oWV7AZpguCYzT0mMZ9pq/kmQgc3wjIHA47BV6NBD7KY8WCt4H/WS6cq91ooT0cjbMsD
YALa+iMFCx0CM4A7Bk3vqEB/2oPW22kDRpw4gBPWR5PH2hR/ERcb7SuvRR0UQa7SNVqugwbhoRfz
dW/YgUzec67tpEGoXWOU7ooeHydwhAcpIShIKdgnTdSbEYZ0WWbJGUaae2NmnWKdjxJQBKomWVnA
OmDOKfaFrUtnOmZNktYcKMoUTAChJySj0QFv6NXpheYkfr2Nuq58q5EtugXzdegOF12vaF+oBR9Z
QkHXiUzpS4nQ+qlSM8x7+bWJWo7DGoY7HF2bsJXljWpZp7oUw3VLEO1cfNM5m4NnOJoWqxobNnJg
/piaSeMksfYYLeRugVrtekzGNC2lR6WWxzRXZrTW1Cznm0ePRyKsfN5cTVdnTS4lqZC6mU56ktpU
Gn5sygiBlSlpyVTI6YN4kfrIqX0dJRV/0ypjZi/2KZKQKtiF5dqwuEkL2WcZU7jAPca1Sd9KG4Ig
SGjPU/xuLJMkzwDLNfHKevWrQr7Foezo7OZyvs7D2YaA4JOIWWk3eNOLKHbSWgYOseY8Ta7dXBUg
XY990R3IF3ETBGEcqAF9kp3Vhla0ClqG6/FsiyRfAo69PipESpPlAGCQrlnokdk+bPQe+5FptMnC
hIYAPLEL2K9ielIgo1RpUihPVqaSjFi/R//N1Dr0pnGGdyyX3v13Elcasn4FRlrGFO9ri3ZK2Wfs
eZDvX0Yjnv0CjE8AFt5Ekb6IrkrSqTAxw6qUNgvVTydnqE2c8gosCNXwXWSA0arwpmwdNPkOH+Nv
ORrh1prykM5J/Wj1YkNIQ03LIendKZe2XoVyG54ejFvaaJnPixVN/wgljkH+xPosThwMNZF+NaQp
RFpoM4RI1Mi/rt8FIRzZejuLmiWqNtWIHJ1TBC2nENV/MzXbCf9L3bwQQ+0fTDE6ymovvHLcVdg7
v6eqLpdqvevgdS81kjX1VrgQzrvxIGpxfmCqSY73KkoapuiZ8cJhyM5i5buPAx1dcyguIjUlTIDk
Ey9t3jtveKPtoHF8MlnltHoNBqzEQGEVe1C3PQOJZBNzuN8aRcXaUgbbmkk/iZfeKi5j0qMTPk4s
zSthIuyu6bX5FCp2W1K1EE76zAxbSucsQRkqKbhPpB56f9ooJ7XvNh3tkc73wgOZq0jbCUx/4fpk
OY2UyY40kbWTQBZH1YUfGWfBzpTC9yFkWxUD7kauFm5oSljsQ0PmVsRR1shea4lldNR9Egh81eR/
qD5y4HtOM1YPsSexniw2blFQrFowvUuheAsiRoVTx1ieECwP+T+jfm8cCUXKykcQklGiDD5DSrTm
dYH8PyiZfgRBx7ErjYmlU66C0Xcr0RoN5h7TwvzqfeTXI7hXJ4SIRfFQJU4VnMGev01EiS0HiwZw
m6cvWV3fpiBbC8TJXBPtXnfd9xBBggbIIxKhYMBlCUNIufRu5Roo+ZDiDkFBIuUDegVz25nxIaj2
iiQ+qgkkQ6pYOwPawMLSdBPtbXeprbQ7x2L/q/TYSEwNVwghrWQoG3F81cLkXe/fijzXfgj5ysL4
nA5VuSEmkDFQNMxDZyZBNYF1YqweBjYkh27UX0d20rqxmOXBrSEsDcT2CoISqF4JRSP8lk9hYrIg
6b3TjXjPBDR8jhTfWbA6l9RrlJIZ63vRhd9hnvwUpOHQ1S1PleS1+wwtZceuakzmj1WLkqPPaJCw
md4+W1MaXsRWcKyUNwluRb4qiQwtZadKQvkkVd3aiCEPZn1DYF9LKIs07LvOVzayr1DwB4cpzTt6
CQaji2JaD9A1lsM4YjtoAUeE+iaV557LbEzsK5oYY1PQEG9LO+gniim5OOLxZXRRcu8GpfqeWdav
kgq5G7X1V6bzicuQWFcj6TlKItGRjgy3FqiKDM52hYmVRiU+vW0zEoYqBOODCgnEwrfFp87towZ2
PRhoPWLovgMxEyzYWAWEePReOqv4CRlTNk36p3m9j0IeDyrhdAIrjWeJn0KKnEjyp9EZE+bIIcM4
QSUBvK6+MgkXlGe6I1ljJOnmLK8qRzmvC+5tXb8P3TQdE+1kpTiNY/izhDB2GdpFoEqCQMVMINXS
4ncQnnJuwNcRIFy3iye97P8z3v4nxpshQUX7HxhvP59B/p/J2sQfzj/xT8Abp8z/ElWF/4ggEnU2
s//1r4AKyfgvWVEkMios/b8la1tzPIUlAoUjkduSJUIt/kl4I3TbIkdAF2WFVG7NEJX/F8KbIcny
fye8ifOvEHleFgkVqqSY4n8nvMWSV7aa4ekv0kgiQMwu3APu+ScHvAgTBadVIDfb55ciBKam+8FF
n3MEEiDJsvN8+PxCxWrgEK1Nsp3AYD6/TEIAwnr+8vxjPkQ9LDM0ukkvh2vlXwR1CJ/Vf2DUn3/R
CllKxEu1y2KO+lz0YB+fsQ7PR/IzI0OtzALzl1cunyjxIjJoiT8feqWMEKUzcELl96lEKxYIVeqU
foWrQjPXeh6cPNUaHIthJr23cGUFqcUYRuVAbhT8GnUelegW2MnGTA/sZ8tsmAkCFJCu0rQE02Ug
IQvL2NRj/GVlOizqrOy2ga622ycYUugkjL1yfRI0vkVuUrtVBei5C78sANSgKBIMnpMfmbd2tDYG
A7iQcwFs8InZf62FtjZngAyTBXzi+bCuah4+SeoKlnraWNX6+TyFOSni+QgcLrVG45aJP22fXyBp
BCuxBxXSwYYPq3H9pMLHszZw8Lcl+ztRcJ2TFHrnSvSgms8oxENB8SA2tbGRIUoVXg881Z8nf2CP
VJ+YqDQs7bhJ/yNBANQ17bihR0gyExv+/YWmORjXf32PnTvbUu1GZ+B+rftkVj6/0J0sAMwzxDHm
UczzkUyqyjphVP7E1j+f+fOLMVPsn98TJno1Q8pCSr5Xi5dgjjWIIqTm8UoW1k/npzR7LA2fxK5o
WZ6VPU0gYhDKm6xdGcYOP/Qz0PozG8rZlsR5Ct4xc7I7hN0uZqQl+zaTwfGzwUQB4wB6TNteeGS1
aESW6RsSNGQVNRxq8dh0sxDc9fRdbRC9eQAXkr3HfxIG8Oqek2rGJNxR4ODFG1IAcnyY9XRUhqta
/OQaEv11peKRitHogCrk6NFsqWT6ZbmDC0pzn6OcvCQVtcOXSmmEBIJRPEIGMD/wgBeQ5gmqS42d
Lm7g/jBYgMAkVDbFuKHuEYd0XIWZo/9GJ8yEOEDZyzF2oSlGPZpBNlAiV39DoiKj6JZQAiyYuyLu
IKkNjUbSryLKSM7L+F0YW2IFmRXj2E4NhocvBd6aHzIOePuO3Wt41t9AFlsohffNFTEH74RhY8ud
aCmUWNidWD6M5tKDQ7TLz5R39YXvFx/DwnA+4w0mvZ3wgjCZgWjx0SIVwfKvLjM4BgMUPgrlpUi2
N8Kuhbqtdbbj1RieUGiiBMazoy/66htpL2Jb/k093uQo0L9FE1jHhbMM724j068hEW4pfnJOYNJL
mk39gvW/UrHHLnx5C9WivShwok6Y/+7MhSWNNWRBT4JBEsJ6cUHJVlwhEzL7QgniILWnh0hya3wp
QG7liwIIAYwIAv9EJ7nqe2SzzT37Mm7Zm4USFs0MJZjR7uahPlPeNb4xgU8R55u3QqXSGjbRgnX3
bcwz8Ju5Cg8J5//TWOLLxW5lm6/KXnhHzMGL4bJVP9Xf4RUFgL+bzbTNhu4+YDxGwZ1sJz94CX2M
0N4q+oYsIM5WVzs9yAorxVp9i3dI91Dvop7Or92+fBtO8sNM19X7bO2zMKQvur1ZvMwc6j892aoT
icWULw4XlJa4WBQ5NpbGDh0lkk//Ue2ccCPqTv6qwyHgk4DmabeIwlNHchr6wvb0Z22TJWHYCLBq
x0AqrP9Z38Grsqt/1R9lq32GP9aZdWesHf1KuDGxrDLW0ZuXrClrcU2K+a440SxBVCDdPeIAlhaC
XqeHR2Et1GO2Zip5xMRVsB3gSgJK8Cl/IibJkzWGkil1i9AJfjAVI/Iu7J/u0GJ8OhTAs+/qPuCE
SercwbJ1R05tjvcIv7Cp0UaC3ZIcaEfqWAp2jLpeS9hQQCNZM2Z9iPlHjvf4RrM3axylea+VD9YO
b1yY5GvoP2pqJ8YFnQ4PaNpGG/lzxOm5RY7E1pPw64acJ+tU4L1xGkQ/jb/CzIspcp1fAK7wntef
E8Zl6Sv/pXvnIzJYI21CyNWxRFWY+ccbAyF/wbLYr/CFbHp34PWjqriFH8Rn9m6+YrXsH13kTpsC
qSD6UOjUKz7LAF2JR4dhU7yC+PDAc62Tk/Bd4uJIFr0AP27LvZe9DpBfuBNRtiB+37dv3rSB/SaO
yARsS3BNXgfSAM7cTJ6HHUM1bIIZGx3rjrRNXiMuysr2Scf7BKkfWIRXOtBelGYlRuvYc/Qzt/c5
PURfAVma3/6lgVx0NFQWEOWXHttMugiQuAzveXeLSpLRV9ZVwDnLsC6Her+MWsRye0N41NDcpcHN
6331LV2bdw/tBpCLE9Sbzrf9t15krvKmgTQv6I7gyFHxWKNQfBsZDornmlwo8S9oefm2H5AHysXs
eCoZhA6xEWm0xpGkQKI9D+9gs0ycYpCxrtPV6x4yniMWWe7ecsStSz4FmB6E6HT4YKrq6YnfofoW
Elknbl0WCwMLbrTwEZvg+LIWtcUnYyfeI+juKiKMaOthCfpLNvyHtwBrAS1ApOQLcUVttg2+/RHP
96vgqGc/eedEKL9kPN1mOR36zdJ7r7YpGgy2PlBpLqjUHIqc/93pe6ZNcboBDRq2uENdOaUrznTY
kYJTXkEycaTm0PUrnl5FD260wxkkf4jx0R95shJhrTaycX9xK7MN4Gw62Ki36jNjVYbgu/jD2irb
6KLvxrX6ohyno3czt1zR9MB3wrvRgDzk4qabKC4LUnhd2gdVfRRoBDDVV16KOrEZUEveuguJEmWM
aqvadtbMXRKnf81dzVZcDpzJRqJVWDjEGIfNSzyQtnaAETfuMid23ziW8wlqP1LwrQLeAl0mLBQQ
ObmtwumsKL+YkvsEsoc7/WJhQK13AIvLr4Y0CCR6ZKcGwnoAloTuP0Lbit6K7ZMe7+uUI9g+SN26
w2adHHQISpzOChIaz0BIfagUAmnLi+LCQnSbfxXUiiO2f5PqdmFtil9INtVNOKnlSsJ1zNZLyi08
CsT6vxz5UcfwMMDCN67otxSYHfABl2QO2EzPBWAsWKJLJ1J2VvzGIFOeoxwWPtK1b/VeHKyP1Fzg
VpfJQVgBWgSH+4JWiHbKvSxsntJF3nX0Q/ZM/L/UOxFd+wQyrA0PGRDhn2DY1YtvbRANrhrczCuE
fyvFyR7NWVh158nxT4K0RYd37HfKR7k+E++c/VaP4aWZHPNY8DsQj+3UdQYg2A7QgPcH+tTvmDu9
1woGBlaWHe9RiS6CCaOwCK/w8GrPpvEZ0snsNxmu8PhNOTHLoUfcyk6GP4EUxpX4ZX2InJDvHXL0
Gz697kzECIqJ67ijVuJZED1Nc3pF0rQYLJItE26oFWd1l5zHe3+vbrz//GNhuyvOiJWqFzaObnCW
+aZ+7V91TEi7sUC06zYDcoQXuGFv0m36DQZHYVCXHaZbteUYQN+74R6UHf+7PRWfKiHsbK0kfXAN
2aLM4BuBwTq4tBv/KrwaP1w41Uq6ic19DqZ/kxSykKi2gb8jqbubE0QOQF3L7pOWlvQGt44WU9ms
q+7SBystX2EUK3cGKAmLcZQLv3hfodddiKg3QVFkD2IwaS+CNSNlft2KpBZhH0AW67Qd8RUL2IF9
ytDcVT4TcIbKQvok1vOY/7BPWwmUSVd5I+ktWOU/NNlWzUvb0AsE+HTjVFUem5v4RWPfejeJjHfj
zJUoPQENYJJCAz25aU91e+ou1aWSD1K47C5KjmllE3/MtjpsWrvyNNL6sdzyGn/z4sm374/8AyAh
yVGzwm15kjsEs7Q1MEiRFv0iM54Mt+hl6iOKOv7XXHcKaZ1dVEwKxjJD+yjaXPDRYwQH8hIfvTvP
qB0RCyCP9I9djk3EjkCSDbb1p1GeC1teS6Ge435VhVej+BrSdftTZm7evyeorhW73YyTSzUhHTH2
5/h8Fuq+n5RZbK1QcwaQtBfkE6g2xzJzqyEj2ipIt7ZFu6EZbm6fX4wgs7YC3VPTrB6eQnuoC6x2
O0HT/sej5/eeX3yVv7UgvtN7r/CfNHm9K6AsKA0mqapmVPoPQp06B2I82XTPR71EQODzUUorCKXh
DLBLmLis4qTbDZYYwhGef2TQFLJ7/68/TceVjFmdoCOGCkZkAnAUGO9BxJAzKkX6kvOUkXMmLbt8
K5scj0OFt9oiMjxlvJd1BBKqpNXVc9yGlZVs+8+HSiGU23FO75ZPgKTyxm7INvnNf0N5F3P7Hzii
4RBDG85orUKctMK/mnczaadFDMi/yp0MFUeFKoTXaVetFVCQxpaJffYFjNTcc+LBry2gkVmEWPU/
NHaKpWzscxkTgI0DksPkoUMfhJocvwLIJiwkOpCsbmEs5at+VQ6j5ALXJR5dQ2wrLmSIMr/ZfTwJ
TkMtauEipdZ3irsZLLw9VrFDOxthiV/a8epfaKCCqALTRTfvPAZ266of7aF8cOqkOWfOgTo2g2EM
69RjBey3exnZ+oe/FU/SQ782X8Jo+7+4HXmjVRzRgB+wRfDZIzhPNId5ovxL7vyJQ2qRXDSATtp5
4KAFfCy4aLieMR9mLrBLGs/Jstg3e3SpE3fhnyAvm/d4Pf4GrvSY1Wwfxlm1Z1QB7vyX6IeimJNe
T0P9o/7NH6iugKIhPA2MlQT/A3suxWXAj+GZw9VA7Sa/VdcOeBUbEpQmVlfsdxj/2jNsHEC21MOH
1OlHqtjA5eMu4FKdRgyda+3cbP1DD7Xzhcwf3BkkJys1e9pC/OkhEJBKw4jp2ETrYce/BrevbBjn
O2OGQmhGkE2X0q7fPbfA+Ep0lYx5uWB+sIR+jQJuz1VZICP9wkk6t7XvAW8nYLa74HwPy4F1LNx7
r2jM4I3pM84jPngAFB3wKltlDdYUuku7amb+mfrDby2VJaC1bN3s8NZbdGgXwrUJHMzj8ZpvXIQL
hv/4oKLYm5H1F87PyDs6R9pJLCzX6IiTEx0vvkXIJZiI1I8a+8IFEyjXCiI+9Qeb/53Rk8Suhu+S
k6M8U0igvzG7t9Wtv1MdUHMo6hn4rMoLuIgidLmMTPyz8AP6pbJSIMcrS+sgojQBj9XeoiOiLuNe
AmAzBzA4OZbIuFwouT3+gHE4e51jYLe9NRhtGcPwnjvdFyQBjMfBHU6ieNJDR/4hHR1RNkpmTvi8
Dki5KSX1FeUxsAk+jXKFiQucEG5NlAbxrQB7ceD0MnsHAU88VAyPHARi1uAcRMBGulCcA3lzat/m
Yy8QntUg3JfeGlWxpi2yeK3CpAG4BHaJFFP10tJ+YuNEbc/pQTpDvfGuhKhGn7PnaJmaf0j5FeFA
fJbA2f2b4o/jqb4qNnOzDGca+vnA0TihAJyiY0CPAPHjm/hnIrDac44Ukek/pr3XfQYIyNHTs0/U
PImVDjaNspSttHbbT+0LWhPKAJoexD3ifGc661+z5FW7u+LbsCmOGADRnYuklgGWEW2ACjgJYLp0
9MHu2Qfid3+aaTUF7qHSwSRc2NJuVJ/9FsCaj/kqepi/dBGAb125MKAbcRvSAOIDb890BYR3Dt/a
FxdJ8I6AYMAi9mAAB2xmPKfJCxYsADfRe/vLEhd8FMjyQdMk1Gq77lQzp6Smwn1cyLhVWSR5XjQn
Nvq513Gtu9GpfxD2RyuDERZ9rFG7Y8oSjMVMffhNKqd+jLAceNP6AwiKie0bQ3cI1q6m/5W4jJLT
h7kVAwa4K4G2jx9u+wNGEduw6y9GGiKX+kFBsfmGb3QVHTFFgrOZ7unDuozaC1ZdnJySBOb1nMSv
HivTHTM5vs+uWvkMZYa5zcISOtu9sa1CVHL8PYJM+YpiFmrqBQPTfHCg6UCfAF4igrx7d8q3OOyv
2CD4OPPFdKattRwAJZTL6ic+c5P4CoY+Ns7DpKxBV2ArTYOtFbqs0Ipd32SH0wudtDWC9PEGSC1g
YSv6N7pe7EQzWwRgR++w5VRfgBRe6KCFO+XOvQsBYzwUR/00nnILxc4CJFOGonLB6qzDdlFsrqb5
153D4sLnWPab8TavFNEyuPLJc8sJd8KHzXMImIUVFn1V8cWugaM4AtiikEGEkzTe5bf40J8MuFl4
YRLfFn8HnJ0z+nUnfGHjJA1CDNZjgDzPNemEhu4A850ywjrNwCuwyETCdZtc+H2+33wwyB3OHYuA
+WGLIqPFFURPhHuwxFfFEe88VnPc1Sw+Fu4TipB8DdkGJzTWUl3FmgTuaVzRwjJ/2WrNHsziSmCA
Ge3YoVhFubDC/gDnA3dm89pf5F9gm3MA2uwwTHEOdy69O1yC6JA8jQmfwz8ICAHSq8X+OtvJ56iD
4CXfTJz9sey13NaL7BO1HPNi773mYnwfH/2BO40FG3cIQb6MtWcgbXQTtR1z7mRTbRTSGuBLcjnl
M1GB90pQblQLveFMa+5anGvRShUukL+si8L5diaA7XL1Wvdr7gs93ydYe3fKQxscI7OTFMLVpmwh
FazKwTXTY8vV+BM6HI9dLXYl34lTrLav+ujgWxsRvNROhaoToieErfk1s7IAuOGzO0wz4Wym3ay1
LwgFND/5wL3uANTIN05xuB1npzanSrZtfOxE0pJigHyix6Ln4EuYLxR15iA0EJNYYGAatD3Su9m1
G3JO9pYQTKwXlt9F7+hvgFsIpDTl3eykZP7zK9VXy3RreK3ti/hEns1+cKBh+bmG2wjDMNTwqNjK
Xb35Z+xPP4yVjZdu1zW0NgfgJFRtPjwogkIs35a+SXzY1fBe8g2YJu7Rf7Bpc6BtIOoX4g3T94CI
hEvi3v9SewEXaBgOLRu6PpfZOHyUvkaMZD5shoG3gnLu3LyCKzffGJMigfBt71yzkMzt6JjTIqqq
wnb7S33Tt+lnfBEdjGe5rcNdZR77bOgD9JLumtv/WdXaRwDtEs7jKtlGGL5nGsfKh3TH8ov5Ob2x
SU6qK155Y3HLcu/Wv9Ti6F5AhlcFk4GDwDR9MWMO1K15KN4lSJ9/6IVB9U3mrWlALCpLU1zRsYn5
DJce3Kp1xrfUubEq0rJkJP+XwtgLH4bBxI1qDzNzVdgllv8bSvm3lDuAAq9n43PTbC1py3SXyQv9
L2AFthZwYEUUAw59YPqYAOTk7bCX/1h18RkQEy0c/R1XWXPNflS476CQbeQJ3qLYj+fGcLxfHEas
4HqBlH0ZR9uJ4QeCBHvcRqfy4q+5Wr95kl7p1s2eZmlRHPmQy623USndVlp8gJMQPsy38kV1hl0I
0AWZAc4lRebypKnT/rEtW8kyeZVnCIW2g6HFOGEvHbXpRFwRf4uLz6Y4v7BGVcpanqmKrpAj9ZrL
DFjbvrkPCs49LjgTMd9ztOu+rC9uTlAW3Z2LRf4hIYf3D1hH/+bBk+LurW/DfYSfAKaJt+/nkbxO
++qKjjjYwtqAgiy/Io2mwt6oH9MXwKF6Nd5AP6QP9iVNPSbtSzB+s9FQ/nt75eEhNNB35jfVyf+m
67x2G4e6NPtEBJjDrUQqR8uWZd8QDlXMOR4+/Szq7+lqNGaAQsEKliWRPGeHb68PnWyerzFHCV8y
wodX41pS0LklGAbgtMPpdlBfLc7J937T/WF2lKTsnBzHq/xA41JsU/h/B2yOLA/eNukeTD/maVrk
LwT729JzjsEFkGK4GT39jKR1IKuJ73BAvHJRHBhg3DC9cHH242Z8GR7K2j6g/ylJlk6inSMHQDhE
8QBRVhyNeuED20w9ogvQr8o3Bkj9jTUSrQk8kfRbqZei3xC+MzEjzzVnu1ogECYhAeBiAU2u0A+h
XFxGB2PtrCkTDK8ygtHRlTEctV3NhqCACTsz+DBj92JVo05hetTeFunKBlm4yGewppkv+QOJBoPB
BT6snqHjbjoL8OJbycKKBG6uNkDbW0rqJlU8AkRGeX6UHeraz+G1B3c6uOqDsX+Xg07EDAGB8fv8
TNZHYPpSaEvlE4Yb1GUyvj0NgS2JhfWG+7BzxMEh3KbykjrfxDUCB+0DvV3Aoh/AVvI4d6QvfzM8
xr9AxlHHSsfqIbWr7qe9+yjIGau/IhyFjIco3bjbe/mbwpXRe/q7tKuVdfgy3gdsRtsVpYviF2Uv
ZN+5mo8+v5Q3rbYzp1U8LVRoRRSaGg64V5qUQ5iDQbY0I/dK8N64gjHyTjnl0wiX8oG6j4ClcNA8
a23fqkdARYkWFMG4JbyMYgxlkhc9+ez5RNF2eETDzcCQVWBjTb3QVQ9U0n82DbOp1/aFw1b5i2Wf
UnhbdEjaFJAUyEQX5gZvDukXfdpf7U7Tww+8LFgbtNiUTXTRJsSgbsNpsQw6pLRvTbdmMGfizCcN
TpcKwmM6e4IN2pXW+mZIljKwlRzIwJKK4k+5AD30wDuYERZUS7o6f/9R7aLEHREyu6FPpAGIl7ST
FE+c01OLXJkL5mL/DPWGJ5MXpIIRSC85smqnZDvke7+oMbmo6S1eIOLtAYej7VmVu4yLh1CZjSQ4
Gh6O3V/d3fhuDzGj4JkbfOFcm2INAfj/byEW2d/2wx7njYpen7luds0+PNJjDf5qr/HaeW12IPxJ
+MWn/ncEGBeBeZ97o+GS6TPDntHHWNO8+NJlIu0H7Ql73N/VMn4b2FUvwm43Pvx8P+L9a3IxLVis
4w5Oyc5OdrByDP3AvB1NOkjdKXAFoKhiEc171pvyDeU3tzeKs6ZpqQVr33LR92LdODUPPdkypI2Y
kDYRLPhuDYdRneMIeqJY5HVLEEXVi05Qbsx/1Xlo/Y6uaRas0KU1EvzCRTO69hfBsX8yQTNCjtvi
S+ehI6KDReubC+An/8iorUkuq2XuXA1jjSU0gtOb4qyETQCzgDOCmzZblptssq+W6jmgM9lN6Aan
4PxoGlKUnmm4JC6VB9YJhvCqJvk6Bp8q6xjRvac2dLg4ekTAyTUCBqHM72CC3Qu5ji9HURcIpdjO
gCKF59hgBGcLTosN0Vr2VGLWLNkzkYnIOH4QLWflIWcKbSo2xGjOl/WWacv8nvwGpsepnh2A53g2
EHzeNuwvYOJA+6/jITjRPm1fY5gDDDs56/6VHJ6GovNRD5wZvPh7BbKKIhS2C6Un/Rl+7I+ZDgic
hA0JtATBxidaMLZvdjgE2rOQDxyR/geYByHO1pqH2mH6hADTtr5/gOFrro0HYEVnAU8Tsr2SrOj1
IzOOcq+t3VysOGnntZqDT9j76lY1QmhAjfSELWXR/rCBapCggaNC64Fkj+78mDFwcQcmdJZYjlQ6
UxOxDeNiwCxirLSZZSEP40rjvJYW4Vu0am6JvUDFlzBCgsj2My2X1aV8K4qNJW1oLtBxUGJqdisH
hG18EcPdwd6+IHZmoSDY4K2suu+EOs/apLzj0hbkXIcOehTHfIsJzYbSEecCkR2ckzfqssx2lQRM
N+uCis44qzu2R+AVq3rVvDOIW4LYwVzyTVWWdUzd9hBRNE4oS/WgAhbTLbhPN4YRO+0zslctb5A2
BK2sjU2dPPMsBMiYl88eErw1cxuAmau9AUFK+GmeTA+yNd9UvKwfALfK+A1Ype5FXyM076XPP20j
AFuJCw1zGkYDxkvMjboEcT3MSg+rOtrGdyoXHm2sR0eb8g1XvG12rl7TFzZ1BwH5XnIBRPzSMIrJ
R+uFtqXhAAxkk9xk/RzvhrOJYYi/TP/47/I7etOUwHtbfeTreMeYPrNdCw0p5aL9pP5f7goJmeRS
3defued70rZ9i258HABxCjY2vHq4jRAYsFwby/AYnMdjvlaBA1JUmjt0UYiVO2cwwVf9yqU5vnKS
seCp1cq4aQ+bhfs8IkzcOu1SUw998SFTwribFGNahug9tLvwnuV4aYFxo3bzJ9f2NfAgakL0ytii
+e4Jd8CTig0zEWlLzwVDds9geRmgy6wKYGz21iqPSuCGFpOA6xACJi6QI72MFSqyzF+ZCWc/LIO5
/zCiMO+YTfec5D1loL619r10Uo5sLDXGTyh9KQI8+3FM+cIjTyz60Qvto/4T3bLvMV/mf2gIX3n5
mT/BQdgxzobouCBRem/29Z+aubxZGbuwDvFbCVv9BXMiPp3WPztLlLaqBS3AHtInVb9Xjg6fkbG+
iTDsXd2DzDmaZ2RCS3lvv9A7HGvP+kVZ7YJJl2tAAhSUFka8N/f9l/hJFK7BRfyXPse2Zax30VZ4
X64HGHrdSdE8jSANetU1ePRM3lDZtY5MgdIbQZvO5aeD5O9cDbiYAtcM9wWy2YX4jt5JKkDs1ExD
0NGheeJ1O4PrFEnPt73HfCS8lm+ov4ENbVkd5JXGCExxcIoVU6kVc+Iel0HlViAwXvVL8AfDDPrN
P3a6bJfIIt7SP/B/SzxJkdq+8/f6FZ8djdCxeZc32hstRdDsN+nDfBk/gnijbFWQWkv1pyFE+QXG
e6dwZ7xJwZYpqzW9xTdLrFkyGGHehVBX3oMbi4IpAyKG3eGV3ZykAFkbNvQZSrBO8YLrv1pFF2U9
/CSXluabdOkwdUF196Z96DR5oluqu+Wb/S2gNFD82XevNE8m0PKJV68ZsRWvvEZ7ra/yt75PzlCV
VYBjNDifepTxPn3Waw2UB30lCg3URW80mQ2QElh9LNQHvOJb+MlpF9xkis1L+0zLpxRudvj6Iq1O
qDBsxnVCDPbHAlb4VlEUWob8Id5jxBDZorrFb9MNbUBOVMsKXsCT3Ur9UnB1fjv8jnP4m/KFOod0
HQAIcRE5h/RGbxlYsPiVxi26KS/9I27mKrw2+zlCHtl4EQIskJC8UbDct6fsbJ4kl0Maf5ZcWPto
Vb+UV2drXBK3uoxr/RuMszYskIXs1Y1xsR2vfUTvXLrhDiTINT0NLt1FMe4ZTkX3QlmesPPqKtt8
HfVLdYWpmrA26PAos1CYf9FYPGAeZYvuvf3sTyaflvbt71yyZTj2QJdycsO9ZCwE3zPperjI3/RN
+mIG3sH4W4V7ri9zoyMQr7Yc519qMUD15qF5OPG0fBAckoKteqoONBGt3XTV1K15JsRMqldnJ+8z
lk+2nurAeVnu0rcCRsmX+c19HfS0PywRnCjKR4ychsj+vT7iC0PEFhERuZV6YaA1plMD9w6FFbw0
yqL42AVrjcwW3TdE+nA+ReTX+oruU0JgR0YNeSn+InovtdeeIGnyFHWtkbsbC/mnOvBKiGVtDbjH
sr4PNwbseZ2IsYeGfqe+n+2uvrrX7DXec37SvGaqVaKyne2SW3uUdslrt0VFZT67/GSNL+ohFO6w
JVIvWfp4i+yYJIjhxn6nhV3BqzkqH9R1/zA7Zh2Ce36YJWKBa4+fvtg65+or3HJpTdRTH2hC6NuU
y75bYKvEdo98Drjd2UcRix7uXj8aUvCB6USXdXt8zGNbVKd2wR1Fh3Qwr1QFWgrwn+x0r0mys68I
y67IXK/tR/UOq4M4mkGuL1ZsCW8r0L6cPtqZHYSdxtyhGtIrZGgUwhlxx/niGFRLcSXKti44eI0h
1BpU9lfx2tyMy7CH5JFsI31pEdne6zULzLmDOLN3XlMmF08yAhJ2Zsof048UrQMXUcx+tqdDvLZC
80iZhaiXqWIwRGLtuKwEj9pyxzu97voe3503ktIWZACbzVtAGkT45UEc3z2gHeShaxHXUjHmXmdB
fEJLVfyNgA094lcShhmfC3uMpMljHOIUE3OQ1lSgdDxm/gQNot/2i0w1grh+cj79G0ZyLIlyvW0z
IGkboA7Ek/6wz8tTLG/MH/MnURcsOiFfIn7RrpFsaKNHD3Kq7qEL2iEeBgWv8hmfs4DJ08vwK0MD
vsWb/KRxYXZL60u6sNNl2jkLMKf06fZQFyWfArIpDu2wcfKXKL0O2sYPVxWtVgLTPxX9v3diiHlY
4hNKcUa1idrKW4Afn6f6lDmWXD6s1IwqZMwKll7FXAzc/fo9YdiTVE+HJ7CoFdSyG86yuqC6TN+V
4hW9JhxTEEQdi327XqafvJYgrOJ+lpbeM/E3+4CWxXjkd5RvG5iaG3NvzBa4c0Kt5bQS5gV5kuaI
Jsi8jM06nDfg4CY27R/APNg5LgogxLAwXpv3BIlqsAmLg+0vDaof2JhpmyI9Mk2FjIqVT6Ktj4jP
ImkDXy124aGkljHNISzZDXXLYNnAtmSvgl14jSmaD/exPVtbm7Zpv9E0ZKgH9mna0quABQfjb/EC
h0EbdxUiCIZQuxURCW84Sx+Kj2QUrjrzXnG/7XCUZFOhGUFsrc5fP8MwUG2GbSbt+xGo/UuUnNXs
mOELUCBkXyIynKS7NGyH/pKL2VIuowdZ0JjYjf1RS7+Fif8OYrG7gNMh5xCjZxkisRBBAriemmLI
DBndJHhNRozFLTgcE8DM8eBIax9RHf5RYuP3rmm6yO7Sh/7iXJAndXAcW8xiPRsInbQgMMoBaAJn
1bfNeGAkG3URCzNDOP2b+d1fno39bu72/+vzP28qGqu6mSnAPuZHn88L7WCujtTo4bhrNANgW1nt
D1BL4GTN9wnf1FdWa116P3O2NvyVrKMwhscMQbBEUQ4aDx4ZwdBRSuEnq0RRPwgID1V9sCWdXPF5
1/NBdcoRbLaUtp/3KVPOw878G8/bDkPk+KU7GE8isc+YVwdBGf0qw6y1f95Xzw9Uifxf/4mG+YPn
zX8PPJ/3n1+xddgt8Fj6Flgc7a3nk7LUhhrw/PH51DYoSExiNdn1Rlqfg347lmTjOiaGosOEgDer
mJG9rgfs5/ygXQs0QGrctstxMIVr5l70lnTiWAfiOvpN6wY2R60AUH028+icpuGXo0FG1qUvVe7b
lZ7qeMzR3ogSsY2k2Ku5Xjv/POajtg4LJaba+/Alp1lYcTquUvR0CRZ666ltghUG3CR5VBCcnFZj
iiyWOTEZaJtCSjMPAdodOtFUi09SlDyyvhi2PTiaJRMnbH0m+6bZRTSumm7cZCad7Wj4KuRC3es+
sqgm2IC28Tgq2zjnOzLknsFA2+AcpDQ6XLJWVfaOQUueiYlfW6YXb4MwmNE5SePatQARDNopnQg4
up4RPh9JmhQQGKURLcsIfaeB2qLpqwBnB2SNzcBGmDQUmweIjWkRPvoYPyHUqSPTJT7tgc6Buy8b
+FgBdlrxheRLowgg8xkVwkun6hhMROQ16TFiur4/Bqb6p5GRM5uQlfIGO56JfnkZDjJzWdZvnBlf
uUM9I8XcGFJv4hoWygRcU9+DmvJNjJqCmXZSDE1RGCf2WPAkubRhfQ85Ges5CxHbIQgU+a895rEH
pjAao5eS/KFBLVb3pAGxwK9BnwbXqOZfD5kxj8J7VPf5i18AfYtD9arIbByGBuXYCot8nWdMwMpN
mu0a43sUGyOXdpPEGiiKOHL5yr1mROKuROnkRVn38OWwBFr0V45RPvg1gnVrxDRqSowdjAUmlM1V
pFBzqNsoPsVt5nXtvNak+VdUMW2hnOKyQqRQ2IgWJuyhrMT6DC2rXau++e2E01GoKUUpnJn0nBFc
wYT+IuETBTq1TTU0x1NmgA9IQfkbIXyHlEtta2mdV/TjuGnFhJo7hIOQ0VPUzOJecSZ6yqBQh6y2
TEQhjkxYzGI7/VsPYb0vbXGecJSkPCtYoHOuD3/AqdWYdJo8KbGr9ckSWP7Vs+A3NmtKayl7W6JQ
olI5ZQFUrNRK6g+TLZhTwTnEj4kG9Lj5kGz2gpIKGgAIom3GYmE2M/JXq+mXUWWUuur4YTHNv2h9
tM5WCY6alKCXoHd2PV1VmbphELO1xZpz6/SAsl+JR1rNUhaXmXFWyP7V4eJzIuF2SzFCDaDvlAHq
XOyUV/nfQUq6g5KwcutQepyuIiKPsmhtOrS6O0Ka2A/GtT8VWHggui1UHZ0h5NSxTeX1BEqYDbXo
02IlDHNv8gX0M90t6zjN+okqeDDADrZVJP5THc+8k2ABasdz8jK5DsFX1Iw7RUf3JSMyYIkNNrqB
4dFMB4+S4TdLe1qkUfAIC1rKBcQuMAk4t2gNhnw1tmhqx6R/YwsuE5SqQZ9T/K8nPSIBTt7rabrr
cHJKWlNQ3xZjIhA/d5zBYW0vUokiVkHjM4IBCaJNvlp61p4LlRQmGX9kS/4YR441JufCk2AfI8v+
bgpy+50fqhxaoZ1tnZKjpMNOUdirnxIgQcMllhHbZjBrfKN+GTNJ/0goN6oavUr8O9WAidlUl3YD
QYQ6mmw4jd3ukj76TDuYXwzR7bUmtFBFTnStexqkY8BYgo9KJBLV1VGwLujidF9otInjisihVTRm
eqsCnx5JnNVWeKppMdtvM5br19ot7dIc8Ts1Q2ssLEKGaFp1U834jRWecyVQT7BOHrXavRU110mH
J187yqTxFvWJMGjCU1aSgBo07ScDerGcUGwnm7OGsuR1Wd9UyX+R/IA+RSUlO7SIFQyj0CC+iB2a
5M4BmtYK93g5oUzpZzENfCYUlFi0m2YcPMlM35xxHlcwu8/WDv2tbBEOD+Z3amZ/RGs6a1gVUMBk
avCZF5pASxMfaYmqZqHL+Jty7gqk5o5SJK6tky91EBtVNTDXU9Ahm2hCqGpYYBbyDEmiTsFlhlKu
AaSo25MbcJaj9Fs2AfM9dJyHPMbZ1F71AXrDXG4w34iGu9y9iKG5N8XL/BZ3vhVyUoWmtNYEk9Ex
gBdJpPfI0ZimzQ1lp0b0aOpcDLRx0HgoDpURu+VSTAsIQg7ANzen8dGbUocEWl42ipCWUxj4q743
zolPNGoZegFwaNp2Slh6ZpNesywTm5w2z2A3a0tXQT6HE8KGaUhpVwgfoX1KjdESxipLGgZEeJGR
DKeLXSWrz3nAKW/F0GDFXKZuCMT1iGPqyG3GWALaFanEbbmmuFxOkFokQe1L9WWaEK3xnsoUDTL7
MLXS5OkV6oliaICSgZsrITrhw1bufANwdpETQjoZo31xQJW/NPxu0fswfn2ysESKIjpopDAITwYk
C4FN1VCD3biC1KoppeSFxswbHknsY52qR2OS+/XssAuLxlNoORAV1ZQepoQWG+VIJfoe+5OmhGaM
hA/UzEmM1IyLnSN6erEd/f3Iwi+dpR+CPoMyCfwbiNRGvIlotCtjuop8BPJ1qL4rNtVlifMb70I2
91hEJInSm5M2tusDVaA/b1D+AJSs5vEd7txGGVmQg64ZqMOTjMgYW3UBQy855uJey2aS1dZ7kxjq
PdNPQqsNNvJyI3UUMIWcMLHVFr9846TstvNu2sbwgPQH7Ci7jWo7nbKub/azUd1IP0A1o2FvqAFK
c4ekHh4clWnHPjh59oXRdggHhS5+EV/G0LZ22tS9Cc5ATlbCGqK7cmjWTLZSeqXTGIPUBHZqUjsn
ZqsL+k+ZqT+yjEaWhIgttnwS34gaFnSRFDWa8qslxr2oKwXHTdkbB3GIfESfPfkLzNw2dUtFX+cJ
0oWweZksaxuZlatEiBpUTILtCp+bLGDmRwvMT60ZKrIvOCvRSBFLyk+lAYG1nhgYo3lQZipEaEU6
d7x/tzWC+lSI+uRL4YcY7XBjAlEFnRCD7tFbeRMIqkkZuLx1ZfVeX6P/kRs62zrOW+OIMZ0fTTu9
GS5VWkTrXAuxjKN6pYSo+Iu4Ygwp6hhWnFMgCbgDFF2l6dmmI+cUDIrYWgzRL+oYH2IJtLpc0qRP
w9jN9aMpZTEoXtqrhskgo6z8NYb2B1AITwsuyKDFnviOL6x887PJ3lYHZ2z126SazN1iwZAxkjYR
nKynexhH+ooJcOiNeKBFNHN0n7NWwbFoCA2aKZWEizVaIUutwfZSpR8bFdOz6VIGGQO3glHSxoAm
2wq0tVkIWslCdzUcR4ddYqD301SmsnQEasihu2uaFuO2nl0QIowq4IEKQX2lcKijdtQ8GaJXzrTv
orcqayusaq+PevBSxpBw1RAOGVJFW9PNlQ6Yz3JKoJqOsxcO6YpjlOt+/MyNowpfrGFU2JMsmxaQ
iMijrfdQMW5tCoep473yNcWoCQHGEEAmryKwvyOjNzaa0JwZDPkClik4ZDpLWS6SDyOR/iQtX6hB
nRSi5DY0yo+6QmIsZc0jU8GxxHJxivwKED0J98CV62YmcIa25VuIDImkBBpupd3kDAp/BGyspLaH
1Wdgy9iD9EunJXKqQAkNRvhrDRnAhuDbh36y8BMBxws8Zd6W4qRZyikLJX0hQVnQVjr4zpeqpKiG
GfC8+DvVVXboqLRR0azLWdkbV93WsSro4hr6rxkrPmHvZATEng0TIqDL7vqYMaxoRy3Dx43iOUa1
rzBhLxqsr+CRgUaW1olC7ajIE5RCDcU3IaRLzWjBq0zTbIiaj2yMm2WoDegmh8RaGwjzk73Zq6TQ
ar83NfaPNlQZMskzfhJo5+RAq10rQp9mwN6OIqQaNUiJZf8jTyD9pDbnk17bihnogZGyUBGBZxoM
hw59hExRBPHK90n1Ji25+aEJjLGjV8vRKJadkXh9CvwFfB818aqino+zWETasdUk86JYFfWuZpVg
biuhmxgz2kM2TQqNLBUJM4QfNi04A8OWK9l5acpDjSm26OaKG1pBLh40TviiOyF+joW6Dv2atrII
2ys1hTcpxblSz4Dn+RxASampgYzdZ9LhRWTixEA0jwVDKx98QbdWNsBDypQbBWJpw7yaZEM7xbgO
Mg2xWNzjoNs4SUzpIFTwzQ0kvjAudhVHh+HdUABMhjOuKXTmednmznA3njAlequznufO3iimTZXq
HYpYrMM0jDj6XiHzrglmfC2mFFrZJ82k9hpIwXHy52BZ4eQkLkWQ0xw5z/F0Cxz6u863XcOTEm0M
EL6/wMk98sGh1czIImlomGHvAa/L8WeiYbfRGHxDHQTUdZGjErSSF3VEPd5rLdISwfcrz8fdR0+q
Kf5e9Z30XTZ9yoxSi4naPKeY9XQgxWyyU0nrtMXRbJTpu4wOtWkOpd7S2DCSOj2Oc52vKaVTHX53
o7EDmJjsHbvh7LB12jp1wJQPklabtCIQGk3riWnbQcOaK34pUmQMQdj+hDKaipriQNWS9Dj01aHG
uLLFbH8+8O2WFGdWQYdgp41oeMMqxiWrYmpLiBG7cioOTlJr6HQHmgeVORzDwlqVjjHMpQxmvFVE
cZHqd9BoIIr5kwoCtEZf1+kTCFLIqIOGmhxSor3u0LjUCB+NQjcZqqr/CpZew8EPO+tSjFZFDU69
QX00ODgj6b4/nJok3PT9dJxkNdnnNrq/cSr3Ttc2bln7aAf9yDNi/5rUiK+lSd1rc3vH0FmYoJHe
zdSiBSe75vA+BYG8Awhy73UNMVffWAveFDaHLPAbXZpQxYy03HMj22t5x6BUi3Yapyl/yKSVZjDX
IO5aajKKKk/wc0uUVQ3bQcBZP0zwOMc8xM2pL96RZpRyrf5M1S1UI8WbV32LA8qAKWYcJzWKmA3W
omuBsKNUURiWAl8BnIorRfJvcs2EyERfmA+WKul7amqrftpqDbMVkhbtCQuvVEwmxBbDOpfVvyyU
v+FUVbhtkN3l3aBwBWSu3+CDVsNG12MVIlZuF54ZOSS0tvOaC4OL0OREtWgWDuTwZ5XFhuEs62eK
IjQhCN+7RibbMYcPJqhaDmJdH4TBhw1RVFdlPq7gg9HnkNrwKsxvO3hhxKGkJrUInA7q4qB+yi3N
lGHuHomHNZC5wKT6VGXSunLV+PrDL5gtZQRrJ7foPNIu/GplikIxzIC4wPJLHQirYpqUTVU9uOQo
MPkK8yKy/lFr3QDkEuGpbOYqMnf5W4MfOdX0NFrzlNQFUoDGRs6nICAbkt/QivLLhFRfLWiVFXMe
a5DCAZDclENwkBicsAdKIGOqHPwpsm9GTUNkoHklKH4FWqScrEJxC4MxqqZHqpmUY36bNPnbLpXw
m9zm1wDGmCnma+4YVDW15pf97SMzqb0YbUCUdS6qrt5QzjTGYFwFVfShyzq6rG03sKFGOsO8TUdZ
jaXhkKFwETlz+63qAkyt1kZAEGPBaqg1vMlTidaEDq9jSO1lrvTfvhpjxINSvICauhR+7TN1jYuT
Dp17tFnecqF8pb7zBl2K+ZX0uVjRfPJHbLvSD1tphvVkZs2hGnWbfhdGxWYkFwhyqq9+0NdzmrEs
amPyhKlPe8fBFygmbimmOl/1in9koYNDpjp4T5Y5xQ1beS3hli3SbJSQejIUZ3QPNq/omoytgNDm
3GwrcDx/wsmiqbAIz3PXFJXujkXFWGqh3fSW9S9X9NpNg3JtSbK0RqOqlow/+Xaasc9R4xlZ+/IR
SngAYg9bK/xMitzcWCgPgLxiCigRhNpMcmp+ziqUycwjECXJEQZmhO5ZH7Ki2FiXSnoXATUucV6J
nY1GbAGFWP+JMsk5R3F5mWSGOgdVG1eg/ktWYCZespxAXjc9MzZWfiWvetHSs3Ty9qR9DwhPMhZ+
LLyyCm0vBgZWQ9fBf4cY79mThki/p58Rxl91iVWQTTmarEEszN66O4jvMkb9mHnRhWeU0t9c79aD
aQPMnqSz1dW/AYU3r6jRSgylNq0dlBgTHF38hwm756p9Abd4FVgaVMowsDaDL072OGJyaNEjNXxB
IFcRHFgSimIftulCqKwYCvWrYMIxOAxH/BS67iMIcCIvLNypTLLksMwfqpiyjWokex/j4KUYGD/U
ullk2bZuJpjjlwYW0kKh2Kw1l1qyQTEEGXWOIDRWgAOlbl83gm7SNDDUYdbwCpoOu4MQIl6vMMsj
51MD3y2ntz9RjhjZ4Zax4qSbWJUtr1L5VsGY/pid8aI1mYH/LhorOy4/Y3P8klvppNbmgb32MnBk
76Vv7EZZS5dh3qBYabgGs1QHPfwYyYo3fg1HBgC9nR+SgUH+GOl7NrD4t4xlsZGMC/IR9mez+kmD
nIBUsZEXF02U4xv+//oxFPV1aOeBKsMAMekYRXx+Pj2oLFvQqJ6TiH4QLol/znTo/KT5v383s8qE
ifC8/Z8fn7/+/3z8369Pfc37+nfbsukwDmtFGv7yJ0NmJDTe8fzf86fnf1LRA2vsGVL9d/P50/O+
56P/nvy/7vtfN5/P86HNlP2PUvueSBgVdrIx2/lJyacR80f8z4/Pe5+3J23kISmD9qE6gEbnd/L8
j7NrNpn479vS5P/f2xCDqR02bvSwssnYJBOu0pLc4JhGKXOXgorkU0rtVvdxRy6FvfFHDVqOTfc0
6ytjF8qhsZtC38bGjpDmebOtpv96IJmfYpk6nQeM7P79wvNpz5sSRaG1OeAQM79QZOj6blRtJtk6
OcH/TIPb83ze85Hnf0VW88dJOl/iSGNw28wZ6Ir/+7dbFapqof4IXTUQDDs9060mWoEIitiewAHK
1kwrsiqa+X7KXlyVdH/1uAXMSoOmr0W9NAuz3T3/U8cWQURY1NjHOxMKEagzVtH+jhJai9yGoBvF
SrRP2MD1mo5Z2DS0C7E/S4CNbYB+5rt4BkXlzxN8vvm8L8sGpNudVdebOmjdQukZb3g+0ge5AjSz
zP+kA1X5f7+XNiEbqujMHfj5dJ08X+H52mUgzeQRqd/zcaL1v7/3n7/yfNn/POf50NjSSVEGYKf/
Xjz573f2fPbzgf/x2v/fh/+9AsYQuHh1zfbfc//H3ywiG5vQep8qBMAws1j+7AyQAvYluCA7t0FH
uKgqzNlZoj0klJ7BSUHP6O2cZhi2dmH+legKDNrKpytQhLgPiXxrhnF9kLqBrlJCH78NNn3Ye3Gb
bqUA3UpVgPICseL6jvTV1/JfUw+zXV/RiIfjSBWUyIWM0yDLhlQgmSY1MXqWKqBj18lx8xADDKLe
adY+vQ/JpBTQtPiYJs4rAVhxSgaWNKfC41KRZS9ocTsog75iWIlmfZ/XCD9tchF9BGqA68sxz/70
QSR5NZjzhFgAR21x6SjRuYzLoy4yi9fWpIFQAf5G6QPWhSqZS9BNv7tlXjFK9WBbjcpNtfD7Vhhx
HlMZIUIUb1K24E0/c3/bHAaPQl4m+xFyKpt5rqK7QABnM4v87jQqNJY6OpiKRpuum9XgaeDs+mIU
rp8wtBVLaImNqZy4tIDiWGiV4X4IhJJ2KdWXgt6iH59Df8KSaHKQ0CjtrxHgbjvFleWqjrIvwqFD
fuojRm/8XWAzACJbzvuMmm7pg7hBEDFB1KHogXdrTtJX10FQrvPmW7ZWSZq2NBoNOvpJAhWZZDs2
cFrUQ+Z1fdSgKs21vW58Wob2pUKRPBoNxTRdKBvDRDseFggDinOfIDe00uqdKYMMezI4J3UbBIvK
pk6qJBiGxQp2bn3C+gCcf9xWFrlDQA82aaN6bw3SiT5Bjd9WJRMXK2SmbQ7DROC4TTP4NCTKAWcI
A/1YF3utXRxxTqpWg+GfoZZ/59Vct+XtSJzCFEdUCcPkDmRgzmBM4ud/rTTCaGFgcDyopGOYU0Nj
O4MpFIGwNlP1FEAZ0eQeh82GcgAeKIf/w96ZLMmNZFn2V1pyXUgBFKqAokVy4zYPPs/cQEj3IOZ5
xtf3gUd2BukRxZDa1yIs6WSSMIMBiqfv3XvuVAbkbSXWi9navzkJoZ8B5gr+6iXtAG6YcL7JDOce
NvJ4Q+9RBBRriUIB5ijX24Pe3lY0Q46GNCdcU0lysDS7oNwzTq5/n8he3bap+K4ELv4ofQwoUHDU
5+h25WvfmOBS2vmZBKnAYpswi3gvk0XX67RvDAOXjd9gbHTFXq8tMPHZBHmVMauanRHH4GfUrHbO
SBsJbJO7AK2B05Lv574FfR0+FbS3fN8r4Z9G22pYEh3p6279zD+aSXSgmfkoKukfKs6Q4dkGrc5C
PVoF7P7MQwOnWURlNmCrk2rf26Het6V/2YRRfSRFinUEOjUtgUsTE9bY9K9VCqW35B1kJSLYzL8t
C+umCUe2fpzv3tj0EKEv7G56txLHuKwjfAKioYVnhBZqGnRYSYQMPFb+Sxghqp5zE6ZOmFF04gFu
Q/+ymB16vdwf0COMN7ZrKCpMIm4x+AbdSaKwGzD2NDVIJZbzrT1A4yuNLEBTm1XfMoe2AXE9JHo5
wPck+jaL1h7ilwTA+SyH+6ytURnGCGU4twiYW7ItqOkB+FmIbqf81LpRcON2PJMDxkJSRsF2tK0v
OvZM1DA5+kuRPE4y6ojFZhsO/l1d9aH/1tJC6ywFEkMg7xo73lfVxTdRW4IPnG3cs37H3T32PbKY
6cLr6UypANFUD9RYzSN5s247PHTFwNhyeKiaxkRbGv4m7I4gA5oF21ah+R0tYVHD848yJUbj0i1O
xMEjQQfPdNpkLbyTWGyM/pq3SPRj47coRml9yJGQwhxGJWN8lLDjVJzyYGhB56EmRcixmw1DbYYY
UwU0oCxBaew0KjsIG7CQIs6gSKlEw3EhITC9g9Gv20MbmNfVjC6MYdVjN6eYmvrboWnmldD0PqbS
wl5oBqRM6+4thpRKoy1/H2OQhEMd5lRp5pNhVg1nvcaDpCBlwok/mUpjbOsIWYk7WvgLnz2w3QUD
mmO2qMb7sRXowWVEt9gAgk2ESYu4JlVBdrmIzLhy3aInCqOcs02dZWf6pNeG+SFAj+SmiJ2KbYdb
77oW/f8wzglZY3zR3txcySACTlP2Pm2E8dVN0ICk43id0Lc/DiWDlQyGtCAEAdNw4R3MMXklU2Lt
juNr6jBMhxh/2c3Gku2E1cIRWJjM2iZXFSn81E/nro7TY7WdBqIkS4s1Nfe+lnlDM7/F4uvUT4kG
aM+FfO8w1MrnCIqow5M5M9x3Z7lVHcEIJ8nONck2+Jwcqr15/EbQ2tVgTiXQHD59jOPdMrFk6wwL
chU+WF6jLKS6HvDoiDsFIYKfHfnnsuPgALdjzIwNavm9jz+YNWy8ypUPRdOSYBqqlyiFbBjXZnfs
FoLNsLxYQ4KZIsgfQyMMj2FWk40ix5fQAFTR5PZ0tKj2kJfwUhsq2KgMOUGMDuqUVLl1qEhDEkv3
0G/Eblz2AKbLvqBiH6mbwtqZC+Tz40X851cfP/7+Fpe/0EQRg7nNx2/0raCcG5d3rgfrwUhSID8u
ySYabzm6yOdsbE9lTrwr5SPs+WFK2qMWSzwfg3TyYJ3cXlueAYCk9nY5TMSsfrUDtP+Wh87zo6T/
eJGaS0EsLx8/hoamg86GbU08QHdM/C+B7Mb59zdlN81ArOLU3IbLFZ5IngdtnMwXDncLm0s2EZUA
XVIsLx+/+vR7vfZ4bjoYjGoR05xcdk6GUVLSBnaH+jJRV0HXsaHLl+/yj5dmKZy7SAUrk4nzSoKX
zvbWQmH9QKQGScCeJTd3Y9PCSlhe4o+8uI+fo4XCOld0Y7zUJrS7T9DVu335O5k1q+/6VlsHx4VY
pJeXOUXIa7RVuhpM0pyozYPh2JW4zupCXYZuwQLhCHGcusI+fvyqJp/wWA5OQTODVmywMGIr215q
McWWg58+3sPHrxz2t2tHIuEKo3OpKuvYNto6omPvQ8c/qAqaiUgQ/QZliAk+teR0CO07xiLFMbd0
tQtjDZSteZ0H6jz2etmKsUHFV0jQoB8YWHbcxj6WwrKPjR3X645n6EXroD5wBUvlgk6GdemRI5ws
PLGUEPC0RFBaMq2bGilIYGIvwxzzhqyPaGdlLpeTx5aXPE3j+7DsYz5euuVX1uAjpp+Jhv0PEtfN
yUgm7QnPUq3zU95b2JcMHmhQvYiSjceYTKblhf7qoWhnazcyHz3Oy8vH+f/40aalmGY0czjdAQC9
5Tugcvv3izfCUNFoBVazZ6DATdkQidBGVDrsig7FS0XB6y0g4T8uwI8fpxhPeTHN/rpr9L1tD69l
iaeunxetZDzHzTY0x2829njWffcwjOXpvzJJFKFsjfFKACOcvQPNHeCb8OglPWvgk8mORHviz3GH
mV/m95ANREybcIO8Gp7jxnuovhkPxYnRlIlIFaX2UgvCXI4piFc4mtxz+Di/ghd7H8lOu/Afw4cM
rcfOnSCcrrLvQBSXm3Lc0fZkgljiS2IUQLKD3DAEEcuwnB7rtn3JF+AYCJIti/p8D0+6HgC9bjui
Rvt12O/Nu/m6fSv4cUI2eCERQ4A4Ygb4Krh9rTXCnPaFQznM4pB/1RfmHWY0hoQZbnCEN845+max
i8GeCkCeK5D2074wTnin2nhD5VyPOxwhQm5D9YYYBlhNCWj0wXq9BWC1iW46xnEX2IwRWjwYdEpJ
pMIntoCm9Hl6C27EGXUa4IIN/liIBCDnnfeSxxnJzPfOu7oS98YX++jf04+n1muwY9mwdy/88EzN
wLIiXuPn6dp/H/GGPw8wsNtdcLaig8TA363A2CuHjeRWVmuDKRZy8jPw2blk031RvHAd4ICHaO8z
NTqnJ5LxvrrlKvc3ltwGNY4CHLHoLTD2AnjoDLJTGGGtkMcBihpuqMRYN5DEe7dn1Ba78VtQXai7
37x2205I5c8TPm9d8TDcy2rvufeQ73/Atd9QkQRF/n/yLrsporxt/vUPoaGzUxcuv394/9c/EJ4Q
pUk5oVyNNNVSyuHP377eRUhn/vUP67/Kahzi1LYwaprH0kCyskm+G6din3zrjsEdlNMU3cLW9G8i
dz1lO9qK7llfzm9cIdS1aPTShe0yOWtrW/uUTQcjXTipcbALNakfNzA7hxKG6to2doZHBCqxzvZO
IPl7gWiCMvBp/g7db5tts1coHJd4QPflU38b32UP5VNLx2El1vVvZLHs9Uv6VWJw2fVX6ZFnPzpM
kwsWY/3e3k1MJHbuLYsZWoM9shns1Min8e3bGJumnRhWcs3dsQLzhrJ0lrij2if3EgzzSDf77BC7
0G1/q/t35yE7g+MNv2NMwNDgfscBpYjrPbFLWwNMe42/IYY03+lbI38d7hksPFR86VhtYBXzJ9zV
8BpIkNojJTtgmPXP6pZLtmX8eIfYrHpGYqGviu0VRgm8uvSGU87fEUnUqxtRZO/Tb2j1t8at/QQF
c+ttgt/mbw7GbnsXPaQLp1G8aHsTnbuDuQ938gpfqPzSlCvsUxus9+0tGEAEz9lzAVkE1wvKpg1y
Z8yR3KcuboBv8WYVHUg2ojvJHTZdLwiABxJofwNMFrkbqoM1mRZrkp6Bs+yYYIcYCE/dYrw44VMA
p76x7hhWWiGVzpkWOXTxhd7AZYuM72paU2WsjWoPkeHARyS+7sZ6z7JDtR+/sgXnrfIA36lj9Tqd
vFf2lTsqty21+d7AMbReQAtXr+oLSkIUopsj2bKbv7nyF7j/ny58R5iWdFzH84T8+cIHZN+g6BLD
ldD9FZ6lcL2sMVxej673IhaF6UUEresLthmUTRiNHnEkNQvxe9Eq/82bIQjhT2/GkhLFsynJPvh8
Fypyspza64erSNAr5L/WPIT5ZuIUgWjDYcPzY43PjnAr9lXBddleBwxwsVk+4h+Jrj/ezv9GXfwi
6sJ2lpP+30dd7L8OX6Pop6yL3//K/8+6UPKfNOUsJdjFueof/wm6cMx/CumQgGFpSavY5qvPi7oN
WYwFERgWJZRizC8dof+IurD0Pz3TI2RX2KZr8SfW/yTqwrKXi/mPi10ScKGVJFNHOCYhDlLz/n5c
5U3HS+dYBeLeLGOKtyntyPTBzhXn1mUSJcZzmkP2KYf8ZLWdfNQzwgPh1aTWZSUwAGt+oj9tQWLO
h42MTGttznI8toDd26QyyFNdHtOBVe9oevqAxmCcl217GDobdGSlgrtBG/nZTpqHqISJ1kZ7l/Lo
OCW0GAiEGtYGQq7WM8qNK9iwd1Zg4NBBZEMs5n6yRueL9mBN0AZ2V6mHCUBr/FxRS1dkygd3b+c+
0pIeg8M8Qr8wHebDRYgRO9HdbRUsKV2MwbfdAIejbSiHW+IA58aB14zi1mvuq4LUTccvN0zSFfxF
tRkh+c2xjXgtcOm2oQ8Y7eJkyZimi6PqlRnBCfEZ9qx9t0ciIwd53fTDWwPgwZhKCRun7MCmDkwM
Dedbq6ZnnUsQu4F7K2RdXvftItye2AFUSXY7Kfa4unFRhseMb1EvqruhjLFAuO1zo30EBkgCncQD
BmHTcDZlSnxThxcys9bJkDR74XXTxrQamNZxhApl6K6UDC6z0e8PsYtwMXXksSjG70UxJNdDZ7wY
kXnTFGK+y9SICydpAiKW6m3rOuMqrGR52dcBPrYyXWwq5nfU7wMGC/Mtbj3nqnZTFskRLWpgLsEQ
8/xQjS7P1zbMd4xSq5sswI74wz138+d6xfk5suXjQnbIi+HmME1PW3pZSH8oV7JZytjwG+c+r+JV
YvrdHlm22oQjkWy+6tkNWWW74bgkdcZfTJWvEZbAykplfFShaODsfoBcLXZUQ7EbaOPeuvmo1s3c
Q1hmE+wFD1ZRuhfzpAPcUj1QDrPfzWE8kQXabQUBS7uhs65SjAaHUhLKbJADMk4jRMkKTE2NhMWq
kMbbBvKQ3qPwjHPUh01zVWTIVSdqVSdlyk1T4w0pwVe3n5vnhgGMN7tPZHiou7C0gJsOX0SW4zxA
jbDxgkWSYxfXsTXd0dcFVdAVE9X3IB7qFO9EbpvogtrMu//1CRfmUgD+tHRIug4sQjjOTCmV1D+f
8VI7OvDNEjZjtUAZp9Y9tuG0GfrQvmSevPJ89UxDObhOz2NS9qcY9d5Y9l9ak7TrJMLiVU025X9X
v6mOzg375Xxvo94+TzToYNpdRlYUb2MNwpMwRZhEVRCtrABZc1MO1jEeB7Uiw3FlIHW4seLi0IUA
hyOK5Vwmx7TsESPD/4/T6KYKk0VU4BKtoLOnGvbWEIzRo6BLe+Is5WdD2MAViOxNa/QXQTXeKO0/
BRLmQs3E4OiU1oD0AHG+GxFDM7vl62A25zQt811GV2sn9bkpZyLwWOI3lQe5rdfla2Q2+sYZ5JGs
I4Tns/2eO915qIW1d1ncsHhEu6y34OMQdfo0BcNZordQGWP0VhrUxujCOj2W2zAuwZQylFzJoEB9
StZqNxCOGIUQgdIslMdY0Eg2nSt0ZRG7B+WtbbRrocBQGaGk6Qs45TTvAMx6L67q3oqZNmBo++dS
PjKkiu6VhNjTohhImxjTvZ0gIAvxABh6NVu9AM4eexuzC8x9Rr5LLInHbfMayHBTr+MUgGaIUD6J
Z3UqHevRyWfcyUO1NRsixKcR7WPaRMPWC4lyiSJEcl7oLqhemproGVa4CPS6LCtkg4m8Ikndrafh
ZCzWprbnlp77cjpVeAXskhaM65Twi4PuIA1oKwyKoTeZI405Qx9zm31VYJWIQpVU91p3+7LvpuM0
BZc4DrIdN/o7YzGBAYktaSdgjfs6ecsZte6ztBbHyFynbWtecl0RPJeAXSQmhvSmdRib5aljMaGx
msN0AcE7EWaEmjDYVugRr0f83WEmb/wOAXDuq91IwvKmQ8+1w2tEqvDy4kIAKqsO+DOf7CLIk3Kf
Z+BsPNVeypSw6HnQX2xB29XsMAtYpbPnJkj2HX4nb1INmKQcD+ogxj0DZm/Vx0FytBFEDyKwd3KG
ODnNLo+nJEDfxdNR6PKmdZq3rg6H/a+XAcv+eeFlj4hqyLFMIrtszxa0fX5eBkTQ+37QuwzPU7at
Q2gh3s8rDwxRTOqHwtzjyfo2qfRxGge6OS5QTlz0oUEcPTcLUqzEm054dRRDD26vLO+fAmSVK4vH
+6EPxvc5MNV9hDoB0G/XjedGQRNS1VHnBpT/muTUrCzbo4EVPwvt9qrS5QuBwUAe0OkdBsWVbART
tBraSZA2TS/ecXfhtdm67kYE9Yqv3DqTpQtUtGlaxLy4DqWd/+b4dncKA4AzocCNVJR+f5oFIYu1
YNYd5OcqHKttUSNBkaHPvz9G8UbRx8zJDBX+tzGzg31mygw5DSzSYkz3tgcSNnUFEaas/YPRg7lf
LIglh79QrSE2EzfW2S4h2LfMWxc/SsqzJ5W7FqvCuhtbAPV2wigpN9SpmsynPgu/9GX0zTGQywrC
4j3TCU4ZDb2yD6xNpyZF4hIDihbQWu4RwO5KBRIB+c6xZh4RlzFyKW7gk+MJrGw9tNHIZxcdWa28
HHIbZOeUYTr2JuoylQSnKODrbQktWztjGrMAoLqF2omYctgjuUwu2bOwNS/IdC6CITnrIHkvXMvZ
VdNdZHjhVroIKUzbaO5EbHbntHIe8JMgmMvOVq53RVVm5252g5uPFxJtuu+/vmqd5aL849m1XLQ2
xbNrasdBvaFd9+eLdsl6N5BR+XeNP3prrw+8k++U3mluRbM3pXgq6wyv9zze9eotnr3pUqqtZQgC
qKO5+mr6xBDnaYJ2NaUKFiNyFwEnNUzEeM6GBEDNfGdMTXwcW4xTSa1vDZVOrzonBFR7ZnhXZvji
IyD0OwlfK6qabKO0QJ2japAKuu7XTBnHy6pgLbPdet7O6ADPIkAMnjmDv+NtfMMiY51alSzJsLTS
G/sS33zuu/o8+phdnLyj4dBK804hS6GI5ktzavPJQwc7uzMJ9/ZMKI8MnLOiIcudcxOjB1oXfuru
XMWMJAK78usTL5f9xKcTj8XS4tsWpu2SSfnzic/npKkt9G53qTODSIyJxcSoGWxfZDf7N/mIscWU
YbAuNBRSOIueEZ5QV3W0t5EqT9Kg/VNc5Uy3NlWbTvhiEwfVQ/lk+mBssTUTKCJ7D2sNNLWZFlCh
LXWV01WH95SeLCqDg1+QpqBZMlaiaNx9IVL2BKovT+lkJw+Wqa7Jbn9l1k6rvw/BWQo/P6P4udA8
zu/bAHHTbKbBlioZWSKChF+fI8v73IHg6pQugYnYcF36D59P0pDVEfbOQd1RI/LExK1zHVm3zcyM
qQ57c8cxXxwRo+vvx+5odvPIdgVCW9Vb8pD1LHVk1ue7pOlaal/cZZOfLYOCKliXbgkCOPEshi3W
yQm8+dL0ELPaPn1Zkefk3OEUOSJZuHSr+LnoTAl07Bxm/dl0S6hUJfNqQqLzCx1029bJvJ3XuN+m
MFN7VsX5wcU2X4+2R1CxeZp1ExFjmq0t7MUXtRnP25KKcS00me+WjqcrIuwoGqLeJEun2RomCv3C
KyTDzlyfsQzh3fMHEicwR13o5CoOovDFoFuJN/C5N7oaBprcTl0SXroO+J1uCuWDaZFPZCezc8qa
ksFqPbGQHNGI9Ks4ythfCShGYT8MAMq30iBfBJc4KrUSh2dbqRdn4LYc2OtsxoFOWI14DIUQaskh
c6x1jA32VByYikOc8xxQcBRNN5Ycoo3h1fXaIOP7cqhhSYRhBOzOORdd2t1F5AYZrU+PnMnq1VxA
LYwjk2azil46G45EBgvYLpJvApn7V52IVdTSeq+Ur/cZNeFAKX7j9/Z736ymccksnnxyrzOmO1ZX
y93HE0iG+Y1mgToXDD2j0rhOB0tfY1attzpMC5rlcHpTRrlqOFQm044CxHmBcBp0BxIZA+lO7BrH
MnQOZl4HTzgDMBdN0XQbkaBco47Cm2s+Zwy5HofROyRpzSR2RLmGUhr8togaUu7Q4LQG45pYuzdt
+ZiJLL6uKnY5og23QnkjOjFWniDbRaIn0gy/Y1b13WnAhYbMbfjNtch3Mwsn2JZRbSJ8xS5lRzBu
jfBc6QDTXEPn8uNHHWAPzeI3u8iKwzRSxXFLse0FdcSAsOKa4bTLVJyplrCRDS2DGnJcwgkcjNsG
qGrHwLzk5OrfU2Hfxv9LBMdfbEhZzD4vdZ5Ny86DzkAmKQ2bTztSnVtZ16BXvFMOxcGYoUwrVece
GzoqVzyU7maHpV/Vubx2E+NehMsApmrKTTqM4A38ihZ37FBRsLvDulGf7Fh2WFdujCy/lSLOH7Bb
Ozgnb00BmiWykbKEMhSPWFAA72rHvtA9c3fcVA9trNXObHhuf6yzdt0CQEub4RD6uP0D7CXXOvHf
e93fmantPQQBvWC+5qs+gU4prBg8NA2UFc9Mjd65QMzek6NAhYtWzSNpwCiwCTWo5jCdOf7et8oQ
gBGKFc/AnZ0O7rY2Jn0yZq2voEoE+w5RKVqfKufAQX6tOvtkoMNi64SlUeVB9+rCDo+ZCD84VgXs
KzDDTTUKbK7lbZ+3ioZMET7aTP7ISuC4KXPBh8y/xy/K/5so88sRGfrBw3fPZN9DvOezuplucNtb
mXlJ8PC8zkz7HPsLthdiyDWV4nNDWvYqnERydrDakURJEl0wmTEzAPctg3txF3Qo8BACBQQN4ZUE
i5179oD4jXKGWfdE58Zz12U/MrGhZLprLYSy9BB2DX5IKLU8uSJoZ3bChm60Zqp5FJJbAuV3OcXe
ReZm/pWoCmRJpgOJzIzbHfogKOAt1tFmTOhrDMZT1NOYz/3S3NUTzEeXqfmmo+goQAiccvFgmmGF
C6vH8eOThOkXhGt2TohZIcSelA2Mzjpv8SlHyPAGWsyg1at2o8su2acetlvm9s9hzLi0Qpu9uNxw
oQWEgxapxx628c997Ey3nIe1apK3QaXWPRrXBHKhHRwjdBvXDnMQlK2LCqfK3ix5zRPX/4ohGVkg
urBzYA3pISki4HOef/IlmeSRjo4FNv7H1FLfaNgsKaH81FbeyQvwHFapfUxpZj6kOQr2gMb51ome
ssYQoOUa+8YPbXdV1mj/NO6YC9+EtNyHXnIHm2G8SAq23zL57tfDN6fSzi3caOAoxxAlwnbct7Fd
3EbGe9SGetUycD6F6GYuAjdniNQrvbbMQj/KOc12dBGrjRGnxS4Z2HfxGHgyGtCmIdlE5ySwnbWf
m2s75Pk7Ntl0IeaM+cyE3a0FWXIIVP5YBkW368yc4Zr50Ns1JU9hR6+6J1mhJjMxKM5zAEi3RRts
2bE+TZmowQBBJJmTaBtYYXRl5m0EX6I9KANzRSDBOQlVTk+Jz2VHcRSG7fxSjSAM8Kzl60xBssHD
FZ6zdAkWyV/LEZAtYxB3L2J17mVZ3KD4IFKgH9ObUtb3HSrRbepVxhZARHo5L+QMz6c92UcjNZnR
TMegi5/zSKiNpoZaddrLdlmOPzMPFieZsMKXDOcjvrfevUF3Sc+hBlzjiKswQCowRjiS8iQkUcpN
nZ3s0Z+1KHuioNUP+5za6I5q5WDks3XWMnwkgt3YlME+jdt6X00Dpmy0WCenZNDYsX9ilir9fWbo
ZmvVDFpteDJ3VrnNTFVszLaBSpCHETKu2r8ZFY1T2edIiAIARZ20kbUlWc2JwmPlWoADkCMLVp2h
X7fVcE/gcnopNNYIu5+OWZZC5F/K5kl9bdOyPrB5v5998M7T5MU7IBXiKsIh6k27sovf0nhIIalo
8ywwzszoONeDi5O9AOoaOJN/NoZqvhp6goW8EvxkLyXFrGnp/WzZr27u7q2meXWtWezNbBoPnkWR
kLRE4iWRO1zhmv4y0yzG2sQMvdfDHTMEj5Pm3XCz1MfY7IartBwBbeX297QKoAOM1vQsp/w6AAhw
IcuKNU0m9R1mva3nPSGNyl80vfN1m8JOGMOu2TvU7r8/Kf93qPSLoRL9EsqF/36otE2LOnr/+tNU
6fe/8++pkjb/ycRIO6atLBa8P8ZK2v2nYwt07h56R9P7mDj9e6xkWySo29rT7L0cU0nnj7GSkP9k
PkXeOXeeyzDIU/+TsdLHiPSHXZ70HFst4e5K2fzStJbS6IdmfIBjFgNWQQ8+YW9VsZ+5NrAMnpqy
um7HHvNaGoY7vFsJYAX4rR0PPOJTEnA+N7Kcw5PoOrZwCRPfkn6sS5F0Vi3K1pThptflzaG1+stG
VXpfmzmhSyE30w/n+y/qN87FjxtV2jQSiRvtLhPPKRKsT93tivvD6+eR0FW+KoRmiPSNbEltQMOQ
C3bqMx3NznPf3cJI/+bY1qcN4O8H9zR9CuZ/fCWfDl7bcW9ZmWrpPYdbTUgfDz5ishEdpMIiK9Bn
0Ougv0MtCJg56la//ux/eXy+Ns92aO870l5a/z98f7NFw36Skpwb3dzYckjWkKOI2c6JhXaXLTaY
dRJGYCg1G60Q1P/N8X+eSqqPz2/z6SWXt7CV/vT5x75Fv684+Uoh9Ijr/i5YpO/2pCx2GkQ12HZL
h1hHb3UPmHeY2DZmcgcaL89sdBNlbfzNKfnrd8S2fLm5QNh8OiPtGPq+zeQS/7UEWB+P4QbrY3X+
mw/+qT3CB1cID4TLLNYRtnY/HaYJtA2bze9240zCxKQL4HSjE+ORY/oAS+hoBrl/NYNQ16K39t1g
DDduXY+rFLjAubRluEtHxzkB2NB/owhazvkP9/THW1tmPXRvBJekXM7QD9eEqnoBia9F3V29u36A
uMYgLxYB8jT5D5E0zZXj00n89Qn582lXgp6yYLrEnJxV6+eD+mESDxps5y42FZU/bv1VaZJ99+uj
/NVZF1J4Hh1Bj5Ji+fMfPpqpGxFbScJHCwjtmHEqgu10ULbaTGZ+fai/Oos/HurTF+xIkykW2MCd
niLiwtN+Tf30DmtkicuTiDlsavRwuvz1Ue2ln/n5y9OudpSt6eI6nxfkKUwcPQzc0MI18ZSBudh7
mXlqIzfbziVRdb13zSCzuyzL4aF1ZbyZKoJPHElgmcEku08B4A0xSi1E0fskJSIqIGSkd1h3dQeO
ha03E5KRwqPz+o1vRN/rALmy4YtLH2n/im7C98Zy5v2U3NS6oH2eKERCdAzOzLqD9tbqjC+yUtH+
bz75ckI/fXIM565pObR5xZ8uW90EjihabtxUtMxSxuiWtE+b7Q2fygj72xbUYTVg0HB776FJoWGy
h7sZ8h7yygh11cnv06atLkwDdmLnArLRxbC2pxiuEluXvOdiET1z/qaGdpuq4kq7YKJGcszwcVGs
2WclZHw5NniVCdAK9GDu/ZfJadhXxx2Dx/j51x/Zsv787FI0LCx7WawU/326VWMvxfSlAM4XeJA2
XTefhir+bSwIP2mGxznGkz13Gi6CUuMe3TccKPV98por9Bfbco6Nc1C85wn/a5qvIsI3VJfWKwYt
axPZRQTb2dpi7qUZTlZuYKfugwen0zO/xYYOH1GT9xeDy3PSqDoGe6xmbY+RRfomM9g2O2UeMC1c
xlhCYyImen3LRO6xXQh9yNXyia6N7V6K1gS0DUNqPMVz4K3s0AUcPVTHoetvg3J41P0pGb16VWRd
tC7kPWrGR63S+zqmPUhjjhD6vNu0PfDbIkeRnhNALg13y+yWsAcx8ByV5GFjqQO4rttxO+vg0Y6j
m87tr+uFeBBh2dHT8DaV7NwMFPIbK6gIPUQ45yaopG9QPjoQV/qye5AgMleDgfxqwL3ZSNQY5WMV
ueRHyyXlqE+P0qzI+JuBZU6qZhzaG3dW4SIQ9d7CGpGrW98o+YC5QdEPU18ErAKGedhoQ+SK3ngA
XuBgD7cRDGr+kbrvHp1A95iGamgnGa1O1iv2LHV7nYbT31xVf1646GNRtbIUU965H92uH9bIsQlU
B/Cp3XWyBVpFgE2Pic+Kxgd/rDX57ybmV1LXfn0t/+VRFU9dZSp3eRD8vDJ7NVeHNyc8ds2nxh5u
uyL93tXO1Tgbj9BCnxPPefn1Ef+i9kHzypPAAjjjOVJ8euQ0gdfnRtpRe0mS23LwmdMY39dGSxTJ
V4UmY+OZJ0zstH7I6Pr1wf9842qmPEt57nlMVJ1PN27QYRIb+oKP6xYvZS228SSMg5wTY1u2Ag4H
0SPvxkBc1a+Pay1jl59XSQ4sHU2dCw2LU/3zec5M38ha5lY72blXHnfYxs6ynvBE9plJHn3FmuDA
oGYgk4bzVcPiyQAy/er0T7HqrL97N39+6vNutGVpoVxkcOrTuwFDN1tM45rdOFIFmcuyEZQJWpcl
x1BP3Jlgf64a1+wvAlmAECSPJoUpmYVk3uMC2inCdn59hsRffTXUw5ZiXgR5Vn66LKqqkHPUu81O
2AJtc0oXAm3fto962M/T976hpdZUBYRER0Dp8dPnzC7uJtc34YJZr2y1g4t9I9tjqGmXJ50Fn9BB
jc/3um5NpEWxuGwjk0hvOha7kWi31s8uqzn8Hkof+FLCP/3rj/RR1nz+0j3XXXaEtvdnhTf9IsOg
Y0YDXc74etZtQO6GC/w+75l5I2OChx4TBtPbEuNUSutxbuQSvLzc+Bm7tcZ0viKNIK6Cnv8KADGg
TLJQvMbbzBn5PUNKw0PRCUsC3z50Uj+YoiCm1CH2GX8tS5gHJM5t96rgA4PTDmweq2Oa7v8fZefR
3LYSbttfhCrkMGWOorJkTVCSJSGnBtBo4NffBXpw7vXx86k3YVG0LUsMjS/svXbEc1QlcfEf1Zc9
z9z/9SsHhmFZnmVznP02k4f4EhSjP7RbSW5OF8e7GPOcF2vjDmfLSXYNdrTY3sfDLFYvS7io8XeK
69mJKfhlb2s7ynOCYULlwglErs9zgz9CEtuOf/u1UA2Q/LmZ7cD1dPmH5g9PIs79Q14a7bof5vrH
tVZFzWbSdCSeGRMLhivJDoiwFNQh2YBxMr5jVSfbKyNDJQ9ba2Wydxwq9/Pvb4Br1fe3Z+O3z9nQ
5QNqopFYRxiNyzEHVABkFFOLR+hBnfnFmnOhXs7cHddAKhmYYBw8z3mSafdLWfz/XJc4fzrpKcC5
SHMKGRAc/u8J5I/SHkanx/JfwEQdbH882mb20ocB2bQGAEZHMtpNiGfDv8OBkBuXArjMBSAfM/58
B2VanMJK5ymtwa+15Xj0gsJaiAmlfzHXOGnZLJWdfTgm3yRpqvfO6OU+iOwazrXrr3gyHvm2jwLs
LAvykD2ArGZ8V1auCz/5ZuaMzcQzL0zDMKYW7mvBtp6YhA77zBQSeALwerTQZ5scUQhvixUui2Cj
Aqieif5i2eG74VVPbp9yba9hMHXNS08UqdVg30oaUFAi+vQNXJB/f53/3d4wJ0LOblMDu/ovBc//
unQ7CCHY4nCc+nb2HoVkhGuzjLeaqOn//j/94ZB0aWFtNl/eVV7xf1/ENoedIQDLbOuo/AZwvcSP
i3+KxLohnnPRQRIUc/haaT/+/T/+Q8nL74gcGoIR82r998a5CaO+9kK0UWbJokNiS0Q2Z896tp+m
xex/8kM8a+xX3DLDWh7BxCxGOvmQup6dY8Vi3P+0nR6mcq2IZYhFuq6STegSSPz3H/UPb3QXBYnr
WRbFxb9kk12UAMiBnbwt4VQshgZ5Q/ou9fxWaaSXJsl361X/Ncy6Fi2/fdKZ+JkIY01Gc+7vV9RA
ai2Tdj5dhuxvdDDKnP0rDy3q5BKSAkB5abrQqXDC75gy3JuhvzfbUq6AisyxGfatYmUIc6iTmHko
NKdkfEyM4dhp/1UC/btf44V0uHR6vC6YPn+7ziZ9J51YciYNPlJtvfZczkFYFjCR0UrF6fffX40/
vmNpkRDSM277l7/CRVwRFb1qYQmcB7zTts3/apbuDYfzLKzEkBJMKl9p//WG/XdH7rsGU1Lerrwg
tv/beZe2RlQZdt1ui6l7GUb7zvDmeOXYy7CSCxQoEPYj+s9MwXRzZ7pwiiQnlqCUhhB1rV+0Lunk
ZH2QmDhNUBv//sQYfzo1DI/mUefDDHfm94vD2DtT3GZ8ojT7nVOF4He7SzdZ3Z7pG0nGpTqW5G24
Jv2aNz7UNnnD9oRQX0By5xT7tkaewr//VPafXi8qZF4pult8E7/9VB1qQ9MqdYGtCxQne5CY3ZCz
z1vg+pg9vZsWnRMyj0jfRFKPVhSO+xrdATg0v7jFpwaEL3kAufzVp/Hw0BvRXRyiwI7KI0Ch6dj4
8c3ESXNqAkKG4YPBSafQvCm5LgSpcUb5UMJSj4PzxE5nVUpKuESHJxu7AXrj5lzWdAhotfrtvu26
91w5r1OfV3vNSr1ns4k+pyYhRcuIt0MZq3NucFmzgAGfUJ+3DTXA35+wPzxffuDOynjdo5Y2fps3
YcFORqd0m62MyLqaECjCfZTE/pH4UvUO6Lf+ztXEN7up1d//Z+MPtVbAVQdJvmdgLvl9iA3GiHG/
8JotKkEPpWpvgy8KQwIOLOLaKhcdkRAH1EHDIQclubSsmf40Wv//PRW9lGOzLWcb8a8rQ12iyq6B
pW+zZLwIu4CgnQHXSQZCboCbviuEGjdjVZ5S22z/4+36p2aS/5xpLk2Mxyz/t0+5OYVRWvX85x2k
8kUfxVu81R8pirdTERF4gxyS7N8JoYNE7BIj+fj7i/CHUyZA5BjYruEathP89vJTKZUdkIJmm/dT
sayDPTHnqd8SzpQWSDT1//yNaYX+0EtSYetBgPEbmeXvvaSf2VUfTXCwc1kEH5Xppcuh7txbxdBm
k3TiIS8leBDVBI8auhnehuGn5cXx0VNhs41UGNym2nuJ1n3dF2ME6BdfczZYyEHN7tQaDQzDqteW
nYf4IEeE8eSHICtH1MfUydlJy5SHKwlOCvxQZDX5SwteYum1In3vVLCxyKy5I+hjYItQOVwBddre
EjcArONhndQFol1TWS+ZbX9INwb9YaqST3rvnyNj/ka2Eb5nIJRQ3BngMu+Z5miPdkgZ6Q0OYPws
3TP+Cs9hgkWwqmztlhgXcTeZIcbQwbpjsdE8dd9W5feLREn3xbee+8lIvyRzfTGgS++TR48O4q4a
HA0tWYgutCjpueHxB/cpXPhFFI3HuE+I0x2N57Y0iKsCI/0KpbzcWh4A9c607UsZ5M9UMv1epNF0
o0z96NQ9lIAueKMJys61odITnAdU9Uj6ntWYPupiTosZpmATGN34I6ZuK8ZOvdsVOdk9Jfmqm9CJ
ZXqOrBBswUOaeD/NuJ5+6plxV/r5j65I8GKbdgJxpE/OSJY/67FFgIzJCmxvUfXotVnBRzaAhKQq
6cC6fBIrcF74zoxCuesEWLSXW+1hqmqq+j5/6YAdbbHfiNP1IS+ecCWgGVkhi0tuuLInN11VdUjq
zcP1IcOvnUPnm9u8TIZTOt9Uui1/3bs+FuJLaKUIt4nyNylguBOjR/d0vffPzYA2YA1OHkcshiH0
ph6XPbNKzuEwJmcMIsw6o7FZR2FWYYDVARTg+6mOQFTelFvRvfzfdKYJ2cA6z3FyZjKaLhoguAv5
tGYVNpfrI2z+xkuSpwSKTNmumkmJyKxu/7mBiLRMqFVuvAI5A+obdFiM32Hdl4oat7afVGbFu84r
tmASCVUZQljCGS3VIZDNM9ytakPSTAQPwgkfbL/aGGNpvGhxVR1bGGGWRpms1zUaktrQ7uF93snc
685VWmq3hmB2HCTdNlQaRpXICR+jOAN13ZKLfv2yoMQ/jzA8+lbthdQKbaG8bLilTBDDmGvY+5P+
dhaK6cQuwqC7a3LCAltN5XtZN+HSaNxqk0KLubMrmd4xYJJrNZJKNo0u43dXxkdLT+QxnAD2dpYX
POdjmuMsI+SxQ6v77KYEe5d2hxBl8retq6bn0TYYYUSAikstnJ7NrIBaZQR3hS7Ec/GWzw/abZzv
VU+ivVV724b2hRS8YHxwO8BuntE8NaNoMPoijasnK127FRlmIy3xxW0T63K9R+kKu8mHvNXi1x46
aqR0tMTJayZvg0/qDbYF/EK/cw9FnLu8v5GWdmF1I1URLVmvia1jxKuC3wUZH9sGM/O9RQxdFh6m
ZTzoRQmPUQI/AIYQoNrfBhJqrIxLd6Ur39vipEwYSvX5CixbfUaCMh0VqeQteDYxzNKSPrzrpOzf
ImW/yh7h2lSWF3cwrRtiYsJFZZKHrYmiO7eEvdtuHX/G7ixhsiOHGYSO4SFy8O20wPTSsisepqK/
G33l/ihSHx6XrBXQBa19ddSz43jFswVXiKQzBsdIlLdh0fg/+vjQmKP7xv5XbZSYOpLYo+zVcVm0
z4+7FlVuXgNrlYpj1fKr9sm1gTyYgoA2KNWLWkzpM5T9Nw6S/K20Qv569pCalbj1AWw9x5Cno6R4
Vv3Q31l+cgYOXduN8eiLoLqgPn6KehE+OcmEprjTfl6/yu0kOZftTP4O4c4Ppcarwez1josMdAo3
fMBtFz6MnQ1fNJ7ILmYFuqpTSEYQqbvVxHBpByxlfAqIbAP8Xlvs26rxKbdBw+ee/qEGsgCaKm0f
ehWTXmkn98DB0JTPN4ZifqAq30SPSd4c2j3GzmUwHIbSZEc1f4lAMH1I4JojUX4LCiG3ja9gx7rB
q7LKjH7N5bNoZrxHIKca2Cw/2i9e6GEntaHn4uNjTXI9+nHSk/J2Fsaj8CtV5hNa0bGmGERDxL3E
EaABZ3a6BOxIEo0XkHvj5XpPxhQyVQayetLSzags9nmqzW5VUcdI/p6D2QtVSGh70orMoy4t41ib
TGzAbEN90lzz4BpcewMgR7tgLLyjxXwtq+Mbb/SqIyy4+mjX+E1ajGrbYUyxnzolej6zvTMTHG+W
sr1jg6XpCI6Xd6k3xZfrxa4isAeH1kCjH+rTzfXGYW9gZAGUklZEJzto1n5kmLBHw/cp6Y5uTDBX
2nxVmvzphgbXHOZs/AJHHMN7gi/Eho46WFWeWic2vCdDj6KVU8ItKeG/wdndCdqIhWOj/ZYkrVn1
Z5Jl91kWEr2DAC+aki+iZbYCY7KjDTb0TZufgrpPKnIxPaRdJsAJGaanNm5fuiZdhKb4TOXJ5jpO
A4NjGlZe4t7rZO6Q4UDIz+iguEaS4mUwM9AlRquGGlIr7JPfdy/m2N1OyNUYh1xyXKBcddkshZiO
YbNA2nrxzXBnT85P04QPgftQmYdQBhxrMIxlcjOa/ufUKYVvlAzICEly7+GuE4QLKL2rl6xCEYlH
iE89opXIzWkONEPpwaim5350bxtXThiK631Gmo815kh1kRzTMuUkO8LzBayqjI1VTtsWbuUozW0W
ueTosXL0xi86zrvaYr86esImetNmAlmMFk8bJavDr1WX1Mp6dpQAek9u/ZRlYNvAO9+nNjj9vrXJ
HyImcWU5zGtDYi/axP/pGwj1kqQggD7v7sogvHfHCWyLGo1tm1KZaOROMGT0cIihjqv8S5720Cen
AWZcUOy7tjwUFqEndqldEqXek8ndkHCA2V2M/EJA8Mpav2FUQvqfP0PfV95E7xm0AHyGmQcjzX0n
eX9xTcKloQHWEuhLN6PWnM2MBCoUIRXYPutWF4Q2tU6Oe5QYwpyo5d6/GVuEP9LhrZoVeLvNLG3X
TQzVzEPwqStSOlhVSSDRksSSyrxxNPqIUsysMWniFXU5EmzvS+tkja/G+tbwBONrxDiaTcFNJhGQ
twCIYfSZi9B117aJqTIrgZ9mIVk5DP514M+E38lE69ejx9LCnc5eLPuDwuOwnKxo2wzVyTSSp26a
yJwunQOTwG9MvSimySztiy8/Jem7raBdT2Wz6KksFp4Um6zgNbYlSQDSemuMGoEBoRbOvX1JNJbR
UUAa5zColQLWBf8Cdopf46nXMJDVKfGfPsiktl7pQ5+fZRhtiJt5R8URzUaObCNcBLxNL7nsGoBU
UoKaGnCwCOnzVaqrV8fQtK03DBecsdYqYfOJQ3s49hXXpVp6e3I9xDYkwdIiVGDfNv3PkgtgWo/J
XTeKi0xzKClJ7K3KplbHbCAq+nqvxUEq4OzvZculR2HPGKaoPtYzKCDxaHOZMyJvxnHk2xpSkPgY
lDBNGx3KTpAE5arSmRn7abmSRSSOGJNhB5htJDFpMIK/Pog5tTnWXXSysFVu2d005GOg4x5qvVkR
x9IcTfqbelEMtYnQuD9783/Y2GN99FyP09NQDp9SFN1KMBivbEj1828RFwTbW176k9UAdC1s0keX
3n1RJi3ISUFYEM8zBlk9a49OA9ytKWbZhwDsJhPgNVkGKFSQ2xgWHxLY/NqLsmZRyB5KzPwkZCnL
hQBlL1sUSOOx4427asSpzLK9ULNd2Y+Y5XDNJJ42JRJCuOXCcqEg+wGYyBrZyDCE+hJDRnu83rAX
3HitGexg6c1662QvOgefV4PMeZnH7P+bmR5GIs4Lzu9h085fXR+iBT8lpZeuJ1EcE3zgx6mICY5Q
0xu+XyJye4RlDKJqtPOQEatwImAZRmOwgEJJgC0u4CM/XrknBHDldYW1T/05OljPj10k8mM23zOG
eDs5cbfLyh45bUjQvAPd4npTTR6pKKXxXOZRwXHigBeY/zDNA47K693BSdeM6bxdQ9jYccyy+Hi9
R0bkTktcuqDB3rQ2OQpJLSH4NeSHS9G8xHWroDbNX14DMHlL9UvbAlhkxXR58O5yLUmP15tRc5Kj
ql7yKip+Pex35AyULsy3YaqJ1etsC+R7GyIA7HvtIJrsw6AxXbPM8A9WL+FHR/LGygJ1iL323CRb
vxQ+OzR9YOPJdc3wePvknaXtDF5x4qAg9hp0cGtzsL3llGsrEsr8c87E6pwr4tTBitabRqtNPuQZ
go3WI0Qg/pp8YlsY8ol1nglYtmSYuKD9ndChubYwGWvBtBwyn3wRdg9aQ6+aZ/pPqBYDxFMO1lEP
PgkPIXYhVmvS53g3wUITgQGptZ2p1VARQWlf706JXbVHPsTlAcIkjwbRTMaWM67u+mg//wPAe+na
ChlVaKOxnrBe7K6PW/FM3r7+Pd3tfRDO14evN9dvf72nDzCl0wB74fXLX//Pr9vrP600VPtFrwER
v/4I179VX3/c691fXwvPXZkAu/7Xz6auP/z1j3/9JM6YvzjmBFh1/oX++SViskXWStkvlTlTw69/
mmnOrnUUl+kIa3UJtfxwvZfP9/758nrv+thvfw8pR77p+/Lp+vj1ZogEfLl//q0Xtc6mUUQzzt9z
moNVRVF9ABXoD64fkq8ZePbMGOgP/9wQj9Efqqnh1b7e5UzvD3YAp4M4u0NlUIvHDZaMYGhCLMjN
SeqafUZD6a7qySF8qUuLrSoMwNrK8xf6vAtU6UgKjt19Y0clUziaA3MK9ycXIjykHM74d+O9VRDD
5kW9dduNRrsBeKPOrk8nXrPkLgqGM6INCGut8WsPCKzMbPgCSUB8aFywPsXKB6Nc69n2JmSS0Lpc
YkYd9NkPhQf9TsYrwUG+aIoJVlhBprZuc/a4Wf7Vqu5GOATWEvu49FWSr8I4fKmY2C80WNcbffLe
Au/WAdNbqeYjVFF+CMemX3uQWYlU7Z7ylJauF6DPpAtvooIOKyZ3C2fooewQF5VTs6O1up0IKUoC
OULlCyFkMDyxDIDIAn623+vjMkDtZ7nwrzJbLayBJXBCfLgATL6UXiGWGCI+kodBNneJHZqL2rKo
n6Jbq1K3Zlp9dzZO/UID+TEmX5JUkm3c0Xj4FuHQLQCLCUymk7JFUCgsaOwYFjFjYSImqJA6mlJN
ro2qwhdq1T9Uf8E9cw9gfNiKyCctwPODW09WH7JM43XmN5911D9qXTOue32Ay1eqY5TG70W60Qgq
5JWdZYm9vTJFLNZF04PhJ7kqAsyvEmojoxy0XW9+uWVo7GL5FCPfuo8Mypk6wasxu8XJyxvhatwo
Swca2NXrLACylvRVstKbolz15ItxeSbq97OyI7VuaYE3hgM0PHOIUYVgiw1Ll942iEQLIk/HOxaR
dQ4cw2xFxljLyG40TUS7Npy+0DhmNx4enYONN6mQgNZHRw53FsIzbK0vWg4F3oOwyq6jp9qxm+qc
J/XOkXCixyzZMXp61vgRjg6jjwU0A9aAoa/WE4HYm8pLw11r1u90txL4hlltIw84MGFIek/JV2qs
5eueMNdSeWIlWW8iSG/YKBYzmqiid2cEBlSY6QB/kDzS0IzbhDURSEmnPYbyDh1TQGVCbYDU4OgK
90mafkv60GLUciQu+irtC20/Iagn0pkI7MIt6xMhoFyJipo6mBw4K7TaxcQkEVVU/MNLXa7wkwVT
JxXi1DEfan2UWXbhC6z0Eer0wX9VRp0f/I+M+K5LE25T0pqXk2MCGWHC0Cot2WUE6ekG6g/pgHRr
yVYh7EoWG9dpsffnsFTizH4bYOMvW9uNl3FCvd+zwKWtAI6SvFhEU5GK2TurtKJxiiuKVBHB0MzB
PGpa3jL9SOoVGYUDY6xy3FZ1f+uYuVjHfJOAOde+BwVq6+3Auyb312MJ+AXqzQ2gdweeETSLyMUP
GFYczLn+PmvAapiGqcazQ1/HRD+fvktWyVqV/CAk7LsflH3ojUlbUMm7YGaRa5GMs4mcoOBjxL/H
jwgP24h/xklIPJaDpY0EP6iigXe+ckNyK2kWTXl1qbKTZu53QucEpgXBNpdOOySigqhsUVXTNu3I
9A7N4TNJqvGOExAhjOwJeW6wqCdZOoOdJfFIU+HuQR4tDBTfx4LePXIb6FmSAszSzWdbK0LMWoG1
r4weJsqkBbtRhkeI4WRfB2n8QGTjZ+icq/qmTdnjaNIhBD2009uJuDPCzyyg4g61mSj4aM+fosFq
cDsr4+JFgiYOvjg7Sm/rkru4qCiUz818QwRrbDOaK2eMkRfYW60RpyvN4teNydnYWcE3tlwqKpYQ
az2AkUG/ySx16zXxqSqRqThJuvRYB3qsABkOki7gDFl/bBHOH2koFdZ39hdFFIoKBV3CcJ2Taq4m
za0jon2AdxEUToEeQSNnjFyqdYk7zx1LbSOSZt+FPRmW5bttpKT9WTU+dT82V8+tLF2iAFrWwipc
9rEfb6Jq9hSanNbaSPC4Gww7W+/fx3Ii6yKUfK9iqYUBcYWBYa55FPNnUq/r3oyWfhskS93riE23
4CzimMNnGbU/h0L+NHUojxnFTqmTDidm7Hnpjl+Vae1HF6dkNrrMQv2FEhrwzDbdSirYW4Ms6ZRe
ZgEAWluY/Rz3I6bXxIxI+knKl6lLifVjqRENxLKyy4FeDiqIarMi2IG9M8orMT4CbccfHeP+Zd38
g2EjSUNxgHYH+KGmJuztbiCOZbYFCg1b1OSM6vlkwnTcWhyPl4anb4wvlKnDpu51kvQ8N10WpJhv
2vSJkTfmo2DTl9YlmPwAZa2XM1JP8qVXDwDaqpaKIfDXQzH3WH4+HoKcFCatV7cxqPYxWOJx9y8Z
FWCUa+JOWPXPJAt409kyO4Paf82aNNmODF82VS83DlOzNXVytEoqhHFihIHXgOfHxl0eK2hXA0S2
o8cyfZ1zaJNzYU+bQciDjMHij0zqlw7q5wvW4nVrYXScIvRzKenF9WyJAQtjrMcfWDqKe8kCaZVm
pQ3mswTMwshrU9kI2AgmPYFAnkDtZJ+DEYFOMFwCIoOMBU9ufeR5YG7tQXDGMuvaGWIK1503YJBs
xZ65zLh3oBQdW+EtJRkJe62YSMfy1YfmBNax6dLgpAKsxtCnORMnk2WbCirI4l53wyhAP2U5CTp9
mN42Nj1sOJoXIyD4fqH1xPve6YmaYIE55i5yUhD8k6HjD3eVucO5JW6t8F4Kq3io82iVkw15i0ah
fEAbn238krwro/8h+rB+dNK0P6s4+cHHrXns/J6y3olhLoXfpkyL16SXzVEHbL/U5y9RxsGdcs3s
YJFjso9zZgyNF20GNRjfWpIffWByIlAr2TjeazFCd0UEyJSEMDprrNTFx5OHvQHwsMYoyQnTdGea
DZhYY5guFk/zwkntYp+XlJAj34gk4nwzNvGbo+Q+T315V2O1vGFnetOpunhMADMygjKQo+XfndNJ
OG8i2tiF/p11lxQR/6kZPhhItOcMQgUbNaSVcRkc0qK3l7jrTfivaq8bbc+nS8e+ofUg2VhmDShg
tgWiHnZblJ0j6SSckQNLEpqXORd3Z5EPBfXUAzkKqlw3fyZ+v3ZGaaHCgzBkJyENbti9mVZ1AzK/
unEMxoVh0am90077IS03KsGslI3TRoMtcStTZ2uPFuDaUexkN9zD6epuRiD6XEEMuamrERAR0RVJ
6HiwP0gxtnQ9ABREDTuUr8KMQfMyvERVGeyK2vzwOt3aB6l1VtYcs0Gqrzv0YqvPIPCcfdPCagkW
7337VKjoC2sdA1HPG9bgytx1Xg7bHNzEvouTchPlcKSm3u2XXgTELwzHnHmCsndWtfEkDCr2KOlF
cuoaieHcJTj6CaoEWF3Uqb0hK9teaazAEJqMBOlccznafjeJPNwj5dlPkNhXuZ8jq+KkGHDaWoyq
Vk6l13uROeTLheNz3BjO0cKxQMocUuZYFcGGcM18qdqkfjDyYt26jJQr1C3beo6pYFEF8wy94yVg
PD5jJGAAsngj6mDPiQRZZHIlgw8Z3+OiXujIqlsn+DJsEJDSYjLcWg5EkYSibwDcaNJlL2uSvDaR
z2VUL8hBNO3+bGTauCl67Mtz/3mc6H6Ru4YsCZzkjeDMYm/7wVs0hPIsnLURp/FtpDCL5L1PneRC
BY0Tj4lKTXdHRyt2OmJtS8HfG8YDwmkav7TNEOQ6AsJRskWEieLcVfswm3NNWijmQxlkqyG7TckG
uhGNu0R8op7IrAxTob0Yiq2MJ+7SsQk3mqV+jtSKpxLEzzxcO/lpiOsZOc6WFybcCfslrJxwrSWh
9uYOn6FXui9G+rMei5BAYjWebF/6e1GSa4GEmYs6nJm4xAFj2OVTUar2HHaZcS+HxzojdDhElnCG
qZ/dFCDel4zytxmCk7siJnCEfB73LPMbkNvmXeSjmvaLCH5o0XZ3IRXM95gL70YDym5IB/GqCyGV
oDTevzXjBemEEBKJSzk5801rR91GeJO3oGwMbgL9jrXXqRgJCBdVthMwN+u4S0+sKMZ7YU9LbdJm
5APk/MaxX2HV+XfXG8Z2O/hCX3U1h+mAJkOE6gHJbEfMQNH4OIWpOnM9kPe21A+xGb8NjImZWks2
NDGqNE8LWrgAYUFfoBGtHOg8rVZ5V1kkYGhePzAa7tmxT7m1rAhLXfn14O+pGGqmcqG4JbOwdzYB
2sW1TTLG2iMqZNPHRXqy4nbdZf50LBkUr2Efk82iM/PUNck6h/wGpyFb2BjDAboc71uWlE2q/BPe
UXUAYaEWST18JeQmsTOa7PUcinpwaFgr8IMrGTfYaovIWPWxGW2AES2gaWVEWT6UTsKztLQwLZ3G
HP+HVcYb4dThwkwc6vcwBs6mhdEp8ctbEIrJLmbBwAR0XLpW/crynVPELpONStOCnM5uvFgVmBX2
I+nGzIniLftULGMSEk6G84EWVds7Mfm7ykgO6A3E8XqjCVJea8UTAx2uuCO5ce0ivHmUfOIPqWx7
XAS6PIyJ/6MMoy8N8+ZtbhH6Sde0R0wFvTu0BkrGEnhtVhCfPVj9qhImm+PGjfZFF6mlKJpo6019
s3NqeAehy+SOYGFmr/G844ey4zibLg3bbTdQHTaJ/zq10zmfM70naxBH5SU1S5HyFWNsx1uC0IBY
Mz5GAunJ686HQ0dPvE0Nv1mlbnFnTr24KaBHXMKwAmNpmMDjLWdTcgptyyHTV9JNF6iH4pcRsDCH
ZA71nxBbEI0ppVA6wNtlInFxoveAcF1PWi9BNaDrc/MflYY/VNkq/cFcvV6GvMUG293TWAOCrzD8
DbHVIBmwxCYuhscCrM25oqRwimTbux05CZyjAP49pgPbrJPJDo/9YxnPiaaBaS0Hb6D26Hx3k2Rd
v0+zBulKAGqpP+qF9+X3JuLNhqw30xkfbbcgOpacSl9vESvMAJKCaOxl3XUzlQydQI/gDalN5ywS
zY1Y106fro0Kt2I5TvdYV1zjxmZbad3ySu4kPPu7i6qahKGc8Byy0fKBrijrMkQ5iPCYa00mr37Y
LCzRlzBWjfcmBEpuUulrrP06kM15bapFGFS72h4rhAZxv6zRmW7zcNrJsq5Xqkb0ntWrAfJH4MOt
tCv7e9D3juMuMib9TphYt5phyEPYaLtKJxIsZ3BlQgciT7U/i0L7oQr1MzKZhRSE0S3LiQiderKN
faWNl0l6wbnWMnEibctfoaYqWGiyRG0gaZZgL9dc7+ePbrnMFIkTlnpNK4LDUg8oWMF5T+KCcJuG
Sz20fTtI651FOZWMw7oaSjAuFg55NzSRXDKSoZZAX1cPy65im1tUIL6yNH5teo1JLTN+mlT0PDV0
MVRAN7mYRngs2TYLR+8YgfwzWrTjWluuvJLhF/CqbqcFibnoKqgwxPiSBMY16kCG3SfzcH3rW027
wChNgiBLtjyr3lmTudsxshhraVhrqILWEfkii8TVj4VD8KSy+vC+YbgEimogYCnojprsiFUtu/sm
A8zRQ5RZ54BNHrry3TNtMg4i9n1dMRqrJq4dWEr09RqDNdkl1m7E3rsk6LlcO4zC8dymjNEbKsfC
e4m1wGe8CLSWBHEAvDUZ6kWovA2n4ZEXS+FrEPQmemNdZGkcsN/lC7aqhDmPiMSF6TPrwZS4jOPW
OtmocvbFUNwGXledyjJl8tMKceN51Jxup04cwtNChVlwyRPmIFDtVknaOAuydB6poMiXKS3EMnG7
twD8rmy8/Cw/I5IPRbCd9AI5BUTvpiIxoGjETe9Njwabsnki5R0MMy9W9kw7Nn2euKEeaf9d0L5d
aDw22dQdOOEO9uhmmG6G934wjWWaVtqytRjvxWs7DOK12VC+RZXxEecdsSd2+dnStG9VDcNTq77K
rI1PSOyIkXTSz8GZR11mRNAtlnvHH6oV6YTBxvbDD9MsL2F6ndsyyB5N9mRtjPm3511N/qm7N4AW
LkmbJYWlyiG+dLV2bJ2UQhZr4XKCWcw5S54jxIMd7qoQ4BaxRppkWORrKYOFWp2t7o0ZxjKlEHnx
hv3YCe+QGZ2xNAgKWAq/YSsaF80aA/8hmKx34aX6BspcdlC12yHkN9ZmIvs9tECimQVHCXUkyMhv
wxPVnW6TKZA2vliXNdkOYNsLrudqwcwRyh/dRh1gG4mIsUQkOcPfhv9h7zy2HGfSM30vs0cfeLOY
DUAQJOjJ9BucrKxKeO9x9XqQf0vdrSPpaPazYSXJIkAiAhGfec17lzXxIezmW1UYTtjU1TGDWYB3
OQZC2UI+bLbAsBDW4hoTD8QIZaPtrn4FEiUaNe0Y5VHblcaIgrmGQFs6WIqvmcKvDCKxCKd1S8mR
/WBAO2xS+HnqZOJ/WdQ4GQc4T4e0HC/WHO0UA0gXFdpwg6GT4hk0W9JI98PcLPGzksq9KeiZhzgx
pHX1XZwF81BPeHRK8RjvDfVcUmRRMFnFhvUWShqaEohSOYLcciNnzatiBKMPsa/0qgX5r5L206Si
TK8qdQWKBN/vSO2sw89DNmq/K2pr1P7iekvxIt7TL7oGZqUeo0b5RUwpfmWNetMCMTpHc21uEXM6
GcOYsL8OkktJaNgWAfkPjDMGuA0yck19R70lfk2s8ryM/WRnFMGSam2PdeETmoMjAVOW+HKBl0ba
Zn4ohs0eAfObUhiTJ9csWkta095z2DIi7MozcB5f2Do2fWO+ohBKcD4ilTulKg65ljARByjPiVHs
8r79RCkzfaooCXm0y0B4DEp9zvvmiaBq3k8iJpcIC74UxEhz1Cn7wWqQMpuQnzRS0rQqwnYkHlVn
SCmYziYE+xqrv6iTURUU2UX7KSA3rDUI5m1KKrDAwpDCxK8RNDgCmduuQHa3mEITyTGsHYWpEreo
LH0YANccBG8hjk9wD6Bu9U5Wojovl8phmkPNtsjFuoTyW4osAoWGET8ahZxmKcWThQpqRZ/Qy0N6
MXMqJDalMQwcLSRtS4tUB345Yxzcz1mQ6dvEwnVPrbnL20qmQhMVwSkXp504qZafEUvvhwyWuV61
4J3k7BwNGS6O4ZbvQV6OdulcGgV4mzk6W1AGowT+hBxKmZfTp6QFNbX7pVJJlYVTUuJ8p4lqslGk
pdp3RTduMXCQNqYYYFhE3lZP+lvGvXLNpbkhVIj2BQiqS14J53xuhn2vp+3ZCkOkD7D/Oo3cl5Ey
Sb6Wl4BNpgAhBLBwUXqOOrV32kxDDzyoGB784rymyFitCjFBhpmF30TgmVC/Qou4k+U9e8c5ngkV
xbq6lmFyUWSKvos6oMKXDAcG02AKdSzkVSXuqrQ/UZWvnaZu9Eeg05yIGvlRFsQowQj4aMCjDPCA
9KtIqgI/IUQky1p9Nym0OFCB+ErwO9yizpUXcdh1w5+u6tSnWhG7q5l0T0ULfop8GDUsJcxetCz6
U+r68Kcsqe9pqCKiAxvtNIFUOF7m4yDoyr6Vp/Rkyqq3WFP1zjZYgEGUEzfVy8jvFfT2ME0wzlEK
piQIy9yZhn4TSjVGwNmhDGL5qY2te5QvTCKR7HwulcqBID0DWcyVc9ewfwRJp12GahlwNu/dH3OF
mnreZRbzDLYspqrqNGKrO4rq8wJq3I5G3GY4GDkushpjdp0rZdq1U/WdV9hMm5g16CT9AIrUebqO
lhSeG1HMaTfci4DMl9KNcdCoc25MyAzIl0SJI4tF5Aohgpqk1tq+bpsYEgDctqUi7m/A0iYEteDg
SjQUOpI6eRTg8Ybph6RJ2MnIggdtE93OBpAby/0HAmQaEXnZ7eNyxOQrblJ3kVMdBlXU7lS4To80
x7qJ+R2bQ/GkWr2yq8mj7ZR7eREH8TJOLD+JgXKvuIzwH+O0POXNCmxRzZ7W6hIc8qaiy4JEPYTG
9Iw+d9jQ3C47JQdAYt26LCwvmOQ1fjow62AMtQdTD8TToBbtWW6zvViXD0UTKD/DzNmbTUNA02mO
bBBxSVaoPE+zdafY3/mDicMPFAF7LsPgAUb4RR3N0RbTOj3UepDdZLzvbKw2442hxFTIqOadrKSk
+CdD0J0iOT/SoyXHqoZdbknztk86+Yb98UoK1jZ1n+nHSQ/bcy+KJ4k1Y9P2JXZ86y4iZJRu9TAG
eQe2aaSBpWVLSV2w7+6hUIo3K/Jb3YNslX2llKccfRLbaztcyy7LjhnkAhLPVHoDmAiBW2popNNm
eCVfHMZTUKnmu5J0Jd0fNkWJ8g/RoUF3KQzx5wv7zwJHEJdepurnUvtBRiAe5IY9wYoVV4QOboy4
oXbgyRkVFqc0G6LrOClPpUmsp+Ioffx5MGlQIbnR3xL27ys0iJukoE2KRoivJi0ootXSfEAX0+lq
+EatNtqkrCOzloewI98WlnHcZX3vDUO6GmBqyT0AGKeLtWuwLjq5MiwHnQLGbtbDkZIM9pwCtMDK
UsKXJqbsGuaIUjLqBQzGmgK0mmLRFBCIINYR3/Kil72W7ugLvW1gejcqe7qaXuQcwF3e+ZVpVC95
v2bPqAs0ww6PDtT4Q/E5oKH5XSo1W6ChXfWeSt/Qihw1MJUzXaFbOhIMmV0wuzMqUZuyz8/lMsTE
T6ToZVqJJ5Favx2m/aMDoMx1Rbs4qinv1CZ8sXFutqo0K2S0koPXy3bIh+pUIa27yUFl0oeyWIQx
Br42uf5phnrpRfrwkIXw0kQAbnus4j30vknaAk7TqNlNm03zQJ++pBM8JtRJsmBXZAj/DOo83EbY
JSO8gze9ofCZpvFNgm1Io0TWbe5JWB7Bfpz7rd7K+u8enoIeuGlJbernIdEkAytYVTyhxrQJNwL9
oLdMrZuDjsClI6WF+NY1Qw9ILTIPygi8r28jw8uEIT9VcQJ2W9P654jJTbE3fQFMlXiUD0mpltDY
V20o2dZoVb9mWkRzLInHKEH6oDItzZcVjAO6Ugff2dKqV3LlC2+M9LmlhEM0oNWOYZg4DVbjdJ9n
vTwguPxnohx0j4NVeroAqGD91KsKMKZFhX34T/lKb1qc3eZvwxCmCc8NkJ2IykgOCne9V3cr6yBO
lGdtGSNnlSz2W4SYn2sJN46fp3rFfoda3LxtsqHfiSWw8KyY8v28OkRAKPqYeyV+zqq7VVnlyyAH
4X1URjAXSXKzxki4IHzgVVHwRFVnPraKFQHPs4xbWgTRi/TTi+inyh+CwrHgfT5F2XLsLA2/oCWd
n9KSShsks0OTAcIgzVEOCEuSYlhN/bYEtLAgF1Q+3MzBaxpqDhZoNoQFemub9qTQGiDsYoWXLxqm
i6v5GfySDI3iGR4kbhq9PQM1dweEBbd0d0FUam15lsv8m1KD6dWyCIJBHpU9ETm3BMGGPeU0+INZ
YJkh0nXEblq2vUUuS2w9n3QCfqcqx4H4TpB2lqR2l2Eh5a3SUH6Z6T10vdnf+WLfc9NYmwV4iIvG
94ggKO3/pkuDI7DvzqWrSYM1aPRLCqLYxINt6IPDEBLw5m3/zXBSIAwxQsNRRtkWebpuxZJyJdNV
r6SVPZQf7ZAL2uR2E8ab6uusoTWNinzzRPyGZZ+QRZ5WER+NBTn2uHTLWZsolHWz8dorYv8MxJYU
18jnG60d6bwEJXL0RnKCwqHRgZw/Gr2TTj8PwiDR7IEDSf2C12iT7ZraGjwUuw+MVeaD1pPugebH
2NffqjZQDkE+saZJpDW6oTwt0gOxZflV+sra/mxOVvgSCXJ4QVHkddIxO880o4TfFo2XvmnHC4bM
RxiwgeUjeZOoeHrDIylmQtQF4itt4kLctnXT/igaHMR0YVdWcCjQqli+9mr2mVhgL3FyUl7BSUWA
7B7dQEaS6FKIXebQnKK2uBjqIFxIGAABRQM1niVpDlIo+G3FyCOa8qovUr9TBxwMU2N4J7OQ9hDH
lAMlu3A3TVK+tSY4M022YNUFDpTCSaqivi6DrHXlMKg3Jdw52GbNS0RV3KHZ/ZmpMkan/VXvotyF
+D+6S9v/GarujrW2uZnUcjyhVOEPpaIhHhc+h1YtHvq8wxlvFpYN+4TpjbI6/EW4/P9ipv+DmKlq
mtCw/3sx033xO/4s/lXM9K/P/LuYqfo3EBWr7NCqAIIMEZoJ45+2+7//RzDNv+HoBXMWnVsNydL1
rb/LmarS3wzNMtDINPB+0H8o9G3ZrwZ6ivE3gzfQb8JQBTCKYf6/yJkqaEj8q24MWBTEVjmcBaru
RyXpX4UterKreIkmYT8HwKV6j0YG3hq4CVwCtPVs3aLWF63s82SKXT2ZGludweXMEl7maiKvpBVP
pc+4icSYlnBX6D4YJpyjQB+0zWfXwpJbUvkXwOwZ5w/p1uiy6pMtf9YwY7fjCMwehHZ3KOHWbrKc
/D9BjdwZ9Qh9ISF2AU0VCPu2KKNOb12vpUduZ/BaynCYRwS5TbnZpFSV0O9c3R7y8mghhIwO/nAk
Lku3YomZMdrEJzjEMpt6kTp1nfwCKFs7AnkpOKmAmK2tqV/3dwFH18ZCrtCIB7SuEZZ2evIsKusm
Xa+ezJ5AaNaMj5IVeDtjRBdWTXaoBXp/iklJOxyx5EFZvh+k8oQyTtOUPu3T4jfaFe9JljtGLgKn
W6rv4dUSpa2Gijuw/AQDUBUQmQwr10pyw5uFJHF0oDp2EKpc4glw1iBpu7GR3MwaldX6DQPzKt+L
w2fUW39SRKlr2UABO/UocF7EMJO9Wl8c/DbqF60uNlWF01LWRadAAnipItHX9IQzkJCvOcGVK5fq
r1CNukuk6toaMNW7MhQfwiOPWBXjVi0cJUdAcsWtmhH4C7mgQRdM4q3uv4FMYrITvo6TSfEdl/gN
CPYvqjwGbvO9o9Rr3deKl7OaYxG4GPc5rmRnzlX9Ume3NOGEEEM2wEJHt10dctqsg6bQCXdBKSS4
K+lvfcXGDrRZkOmzaicRxtCLjfxeDuzckSQtu4hgxk5qbEzQf7i1Zlw6mZ7Qeamyr6C0MgzPKfsT
MNrSOMqb1hDaHZ3I5xj7YqtolFsUZZDJaI9t4zksDpCkKVbX2LK9lBNtdDmb752Cyi9MnnYfGFK7
kfXqKE2QG9oAYIeCStLU/rRJxsMsjuG5oIxK3Dmj1yfqjzEtq9eSkj4sUTODj1yR6GwDEWvYAQSM
U3SoCi9R5SyoDG7MFShb9uOuE+KXtCof7YLFCDDYcS+3eIpkRksWrOk7fa25EKDWW9jSKLPAfANB
40e5mm0TZM10jXKSOj31A5C8FaC1hPK8T8ATmr0gguYSQEOPEOTK+mKYbB1TAfgOIwNkkwyDdka6
1SijOKT342YU8+iIX8xKFnrt21l08E/DK73/kJPhAik0wE4mwfi+q+6CGWqAG27GmJhn2hNA5xL8
KLWBDGgw/qRhDKM8HzbBAl8KxQUFk5HwF6HJNoUahD1g/iWk1HEUYfaKqdnJjLcr9yALBXS0FA1m
vEhMB3U0JUe1TQm3EwVvCXeaVTh5a46n9fp1LsAtlRC9bSTo9O24OmaBkV7q7o1++gFOVLTL2tWQ
bvkq6LBt4l4/hUkV0L+pCI7C7tZr/Z9URK1RkDsVa3FQCNraCTegs3QAEzLdUO/1SeFyqR1h/VAA
yII/lNjdUZaR4ZDETRHO564esNhNNRQ+ll1qBOYmKhds0SsWIFULTVcyaVeBGRMUOXIUWKoukbcv
iaJqVxI1fgELPRzyjhKzYz/RFkrCKraFUB8xcKlvUWFQqTFp7uL6NfWaclIzlvbYUlZ+crQZJOWO
9sy7FoAPD/P8MOKEKiMCnffpq6AimKrF0eCs8b2zpOpNgPbI8jeHbyltREpKAMUo2V0ivXyKROst
GicNwWAIWIs80Oht6k+4J+chplE0pOULonYG0mKg3iIqUc0Y/wHoPN4sC9FKdTGf8kEAbCl05qOM
UUqL89HD1f4aLP19inO49LpYumT/o2+xjkt9UW9S2HZ2DxvLMr9DKQ78Uu6fqy6n7hz/MTvEleET
4OwK7DMRJoIktX9bcshai/6GFc6Jzt5dmMR7J9a/KctwOw55tzVG8xhkbHnx3MO2ny4gTLamJFZ+
WE2hIwvV4JrmBAS298JFTLeJrGwAy44AVy69ZDwXkbScTKmd7aWKBE+p3wtRpUIgCbjAYiielsvn
BPnaW6Toj7KU0zExvsG16fvM2iOpX28wNtkT5LlFIvU3Q8koZgKpIsG7q9QWAd4Hbj/1MlchAZu6
FCtZB2BLPGqXBPs80LK0I8UMk/Clwc4bZr8SEuBPk/EIx3kvC6J40UE2KJOWb9Ksx6m6Fyo7EvHV
ac3lM1CLxE+r9AUdqvFsVdo+hM2C7NhU3fMJMHFqZh46QumWgpRjxqF2auriNsqR7uQtrbTeorVb
NEIG4KL6U1mFeGxSmdU/loEY6P0n0OgGqzW8wHM5OdUBHfHAlHtP6/vMzorQSbqgBZyszI5EKxfg
7PhrUbSzmNTCi6I36DRYvwYDxHlXm5pnJHJFX09dWavFVdB0XwIl4sfW8jsd+l/I/qpeS53GrjtU
01iU/CRU2Mfz6FCY2mNOwLkJgVjRbGOrQKkCfmZXP4kpIY6Q44+uKYtbSTF9vQg7WblYaAukgtt3
mEjk7IU4oelbuVxRZ9JTBHrYgfiLpUI1JacGdHECLXg/NflK341mp0I+1VmSLofD/k1fufLMSj8B
8QIJCs1l9TuJ0HSxUxoM53pHEX/eUfkdcYbRib4U0lGI0nSqojRyMlBWBfYR1LHf4ACvqD6avnGY
njTUE3Lip8NsiNdwpmAlLwOW6UM2741B/gxqUH260RsniLiRrQJH8EBaW46o0uwNtelY5yP2J7hv
2hq/JHkqawvbwrL5PRl9uS0ltN7U+qOrlGGXtmwjIUrrbmf5M8W7B0ooSCSqd1NaEdVC/hrFtQrC
DM7JnGH4OeDxOIkTa3Y1gb4Sll8xrQ8qQcW5KTWd3X3t+8Xqi9xJ8lbGKcmmdmQ1L9UV1T6vNHPd
xsqETb6S1K3ZmUC1Boo7YbDYYrl8RWMi03sEOJuV/SEB4IQGWs4KXxX+SLnZq2bE9PJFekcPoiWI
a1jY0hAbLtQr8GTCaDAG8NIFtYPbzwbIBrVp1AKpdYmXDGPErKS3yxYBC1KLR8R4ZVZaOkWhQAxC
lvhCr1y8JPmJpvQDQIWwV+IOuqc002IZ4fe0ByQFFh9Y2rBZlmGTTxrq//PLwkI/aSWBUklPJDO3
SGZASxASeduUibBFWyhyjAmEc1PL4F8AhefVOVXFD3D7pT8T5dsaXConUfV4PgSrPs4kiH5qFA/Z
AOY3FSbQZqXpMBqdg9K3ZLES3aoqWnfKo9+5IJW+njWlM/Wr9Hn0FAfIgMyQIzcZppswN9WmdEEc
RLYZxIDa1get1Dsfh7Pm789/XiTGliBh3pXRygFTq2blo05U+Xw2cUOD3wucX1kcTZ0yuAwTtZf1
7SLuoLz1InhmlbJQHNX+z1//1dP/6rVpkClYYRsCpZfPgqeBLpGjIfbfHuXn/wW1JC9UoHvs83oB
JvN69p8HLc1hyf7jeUcMv4lM9F7+6Z1/+vPnf/4cM9RxNqDnnFEn//ejCYIsoHBT0hsxCab+Ou7/
9ldKIbBxwEx0ac38Y651yf3H2f76BT+HSrE6snNFsP468c9rZQN0lpYlGAk1Zdw1cqquVHbaz1Ro
6C4BhuANOHml//NXm9UYRAVsZ/94owEw6BjrLMPdLod12HWOLkFws7EioovRyFPp/zwECU1EgnlP
yhjVdan7p4ef1yxlijZYxMqAh5LF6/psJ2dwN39ofQBvOhxo4o4YXc4WByuMaJvl2bO8DmiUM0O7
lepn5VPuI6Cf//XXf3pNVc2dCFfDmw3ilgOIiMJTrQLkREYEqFUzVbWQCb/eO7KW1pynIfuNUFLj
HGjEIiyIfg3k5J/z/ONhXs9YjtLfT/vzBjba28xYNC+Q8sIXyqHww2UQtgE+obGp0Bz9j9eHAbGm
uZQpAAe53xtYb+PAAeB//ZAV6fdIKsqthRplymSpESn9eUcx+o0iD83u5wuDdvr7V/9PT2XEi7Zo
eDCjj5oVV/76DVB6jym4t7SV5KTxf/4yuWX/ehpVgDrMKIk3OrgsrBgNHnDN8X+e/vUa824T9LaX
7q/zdvGvGBhek4aJhj+tun0VLdujnAs05N644zY9FrZxep182hf7eYu6zEbzhtnFlXLsnUTbXhf/
ddx6nZvZuj3NLg3YOTlagSst++CBiq2f0x53vODRuNqNPvr2CMzTgajtoErqLX670e3GfV9PdmRx
BhR4TZvNa2I6x8lJ96+QAl5NYQtl44sX+g0nzOzgASh2KX9LuSukD25sLz++UvsDtEygg90IBlmL
H++Jgm98N8kjBLh5HJu5/Y0hoI2nvA8LdwO0agSiBOgQztAjX4BJcC1mkHQUVN/i+qQWFy7Lknvt
ci21Ly7PnIooL+wt7Q0Y+vQxzYhYUdyLu10k+zWIUHqX81YUtu3aYnCt+VIvV93YB6FL+12UdYKc
M+cOThn954xIfbyOW4ZECoBkOXVyzNLd0NjDd2E61CyojkuRI9JXH1/5HumxNz2+hgpzCSs3uJxb
nU1hD84OMlJj05THgtUMoVs4PLXULS51y0wXkAoBkCxXveByL44HawbnQ5kYLydHt05IffVfYKxl
pLFG0uGd9DEEwBVYqZxq3AThpkkfYwcVCBnY1gctZRTYnP6cbDpLOD3S/XxbIMsAkqFbD5i2pXG3
ifd6uJmp6GQb8bKwr51WU/h4z7SwV+jd7Oo161Nnr1y4h3mp9ybyFsGVHcvlHzi/LhIcpiPf0gwI
3gZPyaXz0pd5duIX5QLEHxwlUgu2ei9OAKiGU+QL/FIfevj4RIaJQ8Zo/hK/RMx+uNamF/0Sr6C2
uWDDn1WHAlMqJ59fgvsKo7YgtEWfvbtso6cBxS9n/rVrn8StC/anPZb7GOszwbVy8MgblM9zR7mn
TvaryE/JqG/z9GUVuwixcqtP4r23rQ1MSxtS1hfBIth51sBzdYrkQ3cuaLcchf03HFr8Hd6H/ZTd
OnlnbMt8r7FiVIGD/x4zGirNpg46N1cU6vK0X33le/pW+OZ2eUw+mQK9BsnW2KvSskE+8TGc89/A
JJoXKaHt5+UK2nMukyJ5AUtltYxP9STlXljf2uKdj3eNHcrr9VDh6dh4kjHqEjl2Duf6A++gar4w
Hxmy3nldfPHL483+jVrJh5TsBiiJJCvABVwmUrbsim+Lfo6ztHepcvLiwrmTmQm5yb4Z/govHu6b
yqGEqFYnJlcYbSJjPaXGyJqPYjlFL/w4DskNETGwRnvvZhc+G3MqVZwZohm5GUJZKpis1UOdVGXb
jgdV2LIYzPI3jTy76z+ZyRCAZGljCccoPDEpM2OzgiAgQQCqBpJSoaTQQr9Yr1KR+qn5XFdPVvXV
K7+j2kHo2a2bfdnsaUyCq4PezyHj5Cg0v/DUVTmAZj6A6ubycSC4HzLA8pInjfNO6j+V4DoohIDg
D+tbOtcOa0VdvIsisKvyKlcn87FIAEYlW2BExqyES/wqFQjMJfuBXDySPA4Rlb9f4QCVL23rgpZi
ZeTeoxaI6Sv3JBQim3HvFWdwVFRk7HmbNvt+uVof5oURlpsd13VwPmPHvHT2OY7umjd/cQfTMWR5
4jZhWRib3erqCDLgggDQp3JTvMqe8bFhohwXqJgefzEchgety13XbtbYd6YS5/Akv/9iXQVZzjjz
ocUvvjWeuHyVY/FCnWkGUe4gdsAvDa1PXDflh/AHYQZmD8MGRfhL3MLqs9tmp6bE5Od5qz70CwzP
n6Up7j2FgkHuKj6TkG8y+fNbZyOCyiTckIt03qK+9Th2hW5wgX5BC++JlTM+MnCFPXC1jP6Zr6Dy
nzUoYC7WHm/mtJ23GbzeL1YfllLU/PhdqExhvryTfGjy7BzoxQ5u7FTrqlm8sFj2G5J7rETJzyJ2
LfgWtMaOOgah7KTMeuFZZSJ9Cx8lm7uwHXwGizIO+mvSRg3dfA++gM/nyce7+hBOf6bAFb+4dOi4
1mSNG+4kbsf18MkrlRSWXS1GuYM73+Fdluqf0yu5JxhOeUT599P4cLn6wrNxgyf1ZtrgzW5sf4yj
4XGBos/xiz88mKnNuovg1Y31JKYR7MNs7CIDve6EeL+jK+MLyLQxUswNpbhWMjPykhgbNrPltjCi
TC2+K0pJTn4ksWc6AGJgOBQuF6Fkul9/siN+fTLz2C4MB6CrXx/Zv0ys7D3rxl2/sBO328VJj8Yt
53jsB96r8UEadqw4cAT/LNuwKCieeBFOwjO+vyyas/2avEzOFxdBf0wO48Jl0k5ccf7k9/OzmPxs
oYO/3qfaoXJp8QKjubG9aKg3lS/Zi/xgGMsj23PwME64EGaOwhrlWQlLFtfKOLH7aTfusvzIYZNP
GI4y4+fIoYv8PmdcQExsTJiLfOnRYs4wWchJ+SRLJXXWLato+/bOh4lRcqa0lR9YKsN9sexwEWIP
ZIF8YRmUfO48+iVHfhlrwBubu3Z6X43UP/g1YYyXwXplITy5rbDlVMbHe9Me8S4WPnig4jk7LKjh
E9OeHn7oGjeM0GduI8YFfp+6jT4LDRESpnPnqhtWSSYrPR++gOFxhbGQVG6s/3xqWiepjrcMCnXf
fC02f05BKr7s+mZXBdf2i9s6gFvHmr3s2bJnCLedy6mt0wAzaU8UJRz55KzvJvOxzlLVzSRPZqIf
FdELajRnzhPBgrodr9k3tXgAvGN4R5Fi8eZlelA/iCi89s/smx1rav3RCHjTaiMGmGxx8TWZnXb0
+sHJ90g7hG5xCPr9WtNn1nfWRpUZSRutxdyAPNufhLtBMXAHCtjRJB+bjiPFj4FaCRqQ/L+m36qD
fsgiBAcUUvh9Z2xpatWiU7VXFFs6/amifZDJpguHWTt9mg+SdFAhNkvDtC5yMggQZ5zOofF8neu3
Ivdg9McfgM0WkWqAEwLZSZGoiiHGdx1k5uW4XnwJkVZCtG08Pl7xaFXqLWFT5bKt4hQkP8CQ6fmF
JQpDDHv8mnwJQYt4LQKsSLPkne105DAjBG41AUfDrjbVbrAtYSuULxqYUL9iEGmISF4QbIviDHJL
HdZpYJanqllrw85z2EroP57hGszzlchcxGS8PNGjroiI1QO4U8VF+qEicmV87uEJW1IwbRECWeT6
L2ytxjOkISZpHLoK9ymd/0tNTLNOMESpbU7++GLOsp0TZzN3891kbcZrgwjQOxRUwE0QSiTRyxBX
eZv7vbiH3M9i3u+gJ04q/X+7KA6Ree54eoP0INFuH21gmLriep7HItc1d+x1mi0zrXxjvWIGTKKj
UdOeQHGccsIhGMvVSY03lpt65Qi372dZmZ2FApi8pylIhkG0MjnibzP2FHj64tM4HPjCZBzMLS+C
gUi+w/ZK7GbLsOGeisSh7kiQzo4BZVKCjgHSH6AVIgnU8tmgHAieM/JSGxB3X1P7nYOHE25097Bp
X+4dCKEn6aPecFMaHkxNuPRRc+js1CQ0ZkFW/dWtI6DKjjLLtaYi3QXqzvhlNRIJf/Rey7qbfIJN
hOGfxdYDOLXWvaT4o/ghKeo2zu8LjCeKuvv8oyr3k+GrKD4g4oCnWufk4NsPS3qJb7iJOQhaMLl2
BLaNywTsmozk6SgSkCin9h0pPeY1GylRa3fXd7QsMt1B1Vi0q7Npt1/ccpj/cRMnhk13OYfobSfc
j7QZCOSsDaJTVL4m23ql3jRTjw8dherQV/fNNmWgJ+YiRCOcWEwY3AgIdIqAK6zfHdTc/DSeKD7S
7GzhVztL/kFzt/bptNA9ibYiBURCl1yAlWCLg6uibg5J2dVpiY2Ua/X9LKAlaQsOnB8jP5vo1r3X
ABGx8+VWhhLT/zatyL7Wghep2xylZF6Irp3oFP3LSKdb8xPhDX45CoKTchLqA6/MZN4v5WhrZzBT
GN6rrPyoWkxvkyY7Mo4eG7F3W+uPrrMKvfeag1hcUvom79A9QiYSLTyFvO3WRRdL/KShzk9B7qYq
diHRs474hquLW6THn+6W026j809gIpO12eGHdebGMe6W5uV/wuf5yoaHD7kZH1QR9OJTiXptGu4G
CgHsujmiUj2C4QphiCc48++QIv0dKZn0ULAN2sWr0KM5YAdPAThCqoQQGhXwtXrmi2B46f+PNHtu
2r2lMKxuktrLO+6kDhO5+gO5bIrGA8Qc+JdOHm0I74XWBoiu3YObntvKb6iU+UvwoQosGVBuTDt5
hCfqu9rdAs9V/TIrGmv7qoZ44YgPRICUYcMyJn0ER+ve1ZID8Qq9InfYJQmSKh8MszrskeySjwGs
v8fks/4wFQybIzHWGQBeAwNW+LaN3RzAEMbaNRyfluxNHdwymr0oelf4AlR0cVaxcxUGmg7o4Ci1
Dl4GX4uy6W/F+/hRZ6TyG3ZgVsnDZJO/HufNHNiW3x7ZleUCDQG7+cW/0SW7yM/dlUZMi0NHDh4X
m6GLNZyBPQTqRh2difUicYUTSuZx52LMJgE8+GTFaFE6Em0dNSVKtK1TyG7raMdqDw/L59qN2LAF
H1h+H7VjxOrmdniRsxIOG0RXwk/TO4W75Sl105HcMirckCsy7FsDBZYP0AubunZjw98lFbEy+Z6z
RJ+tYF4R76PVtVed8sPaSlvWTDZzt34JwXKf9GeKLK5MaVg8qRoZhi8za1/x0whgva0qIiBsN4W1
FVFXJL/aRVBSoU79G3tnsty6kmXZX0nLOcIcPTCoCUmQYE/1zQQm6UqOvu+/PhcUEfWynllVWc1r
oivpqqFIwP34OXuvDTEVYdQ5SmjuJ0dJQe9elSNh4HvGGNadPOJ8fdI6v4o3uNbiDQC58MpqarzB
mziS2qz7WeLpPplD9y5Rh+EpZDkDhbhSjuZV3dDxZlUgzcsfAZgw6/zAmQbODyLaa77PGf5sgrcK
nT8dgF2B7fxQ7oxTt1fpyt4egou5CU/2VaGlsLKvhVccxbQaHyIcDF5IFaqdsp+R4921AuH4GHnp
1hrw471ab/K9e2rFRoSHeFM9GTzjPo+4WcfzSaBHaHEorNhWX9R7EI7FeUouhXYsHK9uHnihAZ2w
eqyydZwDJtwy2hoUODQoMSi2dsV5qH7XxGLtsuZfynal7W2veY1fWEXFGxMyuQMIjVElilm/j4WB
DgPErtdVEIUfrWjDXazeV8aNJB8VJp+xd9Qfqi6n9qkRRL3H25hTdWcZUUS1LlZvHJ2oDqkQFOTo
1GYFoo96BJAqX5d/MQjyjKfczSfHyw+zR4RHs4dfl7Bmwg0nV+2g8Fiw5Vo6x/nVbK1xDJ+GVxsJ
AjWt85KdYHeZzrqLpl39gkahkJ6BQUKsCI5SjgyzOFUx0mHU5iAMWk1k4NwZzmY6a+4arEeBYhuY
U+6N7T7vfGygtb0bVO7W+IlykxP69JpAUJk8Sn0QOe5tVu9o9Yt9vpzZUZJ44IA5p7H/081QztP2
g6sAChllb4YR25vi93zFDdF6+Jr84Q+jP05NCJNt5iYr+ZT2nD2BdL+4OLNW7ip67uytzH3jXKyC
t2X1lk8to6GVvh1fk5/opftEmFzQft+oXybdk43rQ4sK3HUw7UVzSqb35ictIUSjmGAdd884hrNq
zX3xQ3wraxzqAiqOk1ptGIszgNIa0tiY8/mYIkgy2zNmQh9E+wAFEBUCqzyKjlLZxK/lQ5isSaFh
guE7e4r8h7k6NOvsHmaPGm+D8qO4q8OVDYs5OaJ/ojnkXsIrRBU199MXCBmAZR1AdPYq+BPnqpcA
tuzQ9poQ4MJN3m3GQ/TWYWzcSX05vYTPvbqDE4BBML5XkDFxfHart/KZlupXi07YQwyeGTdA09K4
uMVBbWgJl4yZZp+lIwHuDgIWcOx+uKgvzlunrHbVjuP9iVtS3/YP7Yv1FrKKMhJfGN5rdiXiP2V8
w0a+Ts0dUoHum2eAU+BPhrz32zR5To2Tfj9STzxhitb6c/Khce6V3swlAgZpSyDfOqg9hgQF4+WX
8rP8LL7cs3moOdnT17giF0AtoFcPKTc0bLJ+NXqUKt+xu/RHhujmXjBqgTrwMd05O/M6ltAR1tGh
PQj1Jzi1n9FT+VJ6S1V2DR5z3ZdkbFarAELbmJDQ8l01KFutZTFgS0ojogeenKhdfeN3hPPlyyOt
AXSktqd4BovbigqABdiPdv1nu5pXKPNxHPshQ7cj7mF/RIuwXp5Hn5VE3lHent1LVa0eMWZfEvsV
Dr2zFcZmziH/e/3DvXuR78yrQqI+xZt4oMf2/MEAyFpW2+fwhRIq5lXm19oFKx0efReHN1IUAEqr
/sW+4ISkL37VWckBTNL8XEEJ4By/y87my/gHdEXxrt8XTwEJeiv7JTqMj1yJ31V86/OKhvazIQ/2
/SNOkGj1Va2jJ3VlXwLUDXjuLslBuXTsyFwKwS0lu2FDFMyqwxT9niFZXF2T0O81TxOv2CvW1oHi
jO5Got2RGuAn0APcRwLOT60ib3IZAOGT4+z/+y5mQWZB9UQNKWx3KwfQW6KF8UU8UHaYOsXGL03E
XTYwAfr9nFtFxxIdzy5ZRljhQtFEIkFDRsOgxco/TERx/ft/suW9vz40ZI/uQTy2Is/WMOqKf37/
7w/5/dLWiPlJU2KGqC2xO//t+xOtVvdyOESCwU6rwET+fSOXD38/F5QDJXromB8umiHP4jhsA6r/
60v/9p2//2EWzIr++pKihu6aJs2DaTqI/+rQY1DrBxXTot83slp+x++7aKzRKP6+Szxbo3q2yPNd
M4bHv768/58P86/PQSDFL/nXx79fk2HD9dlqtn/7/F8f/vO9MAvF+vc7/vqfxMCMXjVsTX/9B0hG
fsnvx8VAXaaWpbv5/Zb/9ut//2wUoZKz8sRt1UgKSO7prCQBGmUUza+lhxvl07YvXRp6VUbMDaAJ
0w63TPbFTtOrM7Yd2nAxvatZf4QvQz06PDSq63dgHrCMGXvM8OamQz5RW+a6bdnardC5j6Ty6STw
3w0N+mW7m3J0lPjXklpx0dXqL6FekynEyALHB4IRg/7PpGBtRcubr4WLHySKnV2fqSod497Y9uSp
ixpZQRLYrq+byGTD5AXCwrjGsLRvpxoNnngsf7U+ST/yI8cncjVZBYv4YRjmYxZQnmFYyvtpE6u+
FruYhKktq+QGUkpK6hS6HESrbEzHBYI3UioCZAkxGG/dGmNMCBS0yXADgWXSybuZP4RjHOwO5LoZ
Kwcjq5/KSPkQ1nyXQ7cO5OfQ68yCiBBCI2C52nWul1SjBJO/UpiaZ3Xt2e5UGqCAioPAfh+Ri65J
PLohNZProgYeIGGVCk4ATF/ZRUz3TUrEeqVBQweHBjyb9DIE9jcZMBqYfu0PSpKzkParTJCwat2M
YfhLVQ9ySL/yAd8kRgmKgBDOVNb9hLnzyRg5P3ZC73eFmMNdGEXbUgFfgTTRNDlOtxoy3TZ/sWH9
q60KWxgDcAW2I2POMgenMdLuIRfdJqBQ0VCjjsrxkDMRqnNEWe02a8EKDhAOM5Z7vCA86dpT5+56
59EyZpx7tuaRZbZTLeco6Xm25jtP02eD6E9106uqxZ8G1VY6YnWfVQnoCJYAXY+M50yP1e8y7j4b
iesWiAzVHns8mdOgrOnI2afWVuuVUpvhMcTCELSqwaeZ1bmVDnF2vKtkaXzNRNfVgXmftdMr0Z/0
Qd2ObqqeojPKv1UJUzTslOMAUhrjQu4nlQ3LgzaY2XGmMpY5NYVlHCvTPqziP7hRDc0WG5kNT6XD
7jq1ZkkSOXkrfRKfRvRAG9i9m0apwX+LtLxEjXibS7J7Ks1RNr3OeTLTnscOX3yTze+JNbOkaCpa
maaGvT8qG7SBb5z1mT7JNfYw0Ed1vHV145sryVPV9jkYnI8W1F/AVHq2kWrMYJjGsT/2aeTB50C5
22dyowpSgOSDHYLQV/WWjhXtD33Q7sfnOqOhk7qw8fE6e6XWEnwRGU86wY04jLSP6kvAW6ySrN+D
7lz1Y9WzyU5HzVSD7QC6Z+NOE5sXdEgchGAOKxDkoXlQQ+Uyi2CLwje4IH49unH7rQ6utgk4PKSl
9YSavEaIifp2quR57s0PK0e+MBbU0UzE5oycCKWGc2hPxZ94yjxAOh1Uv8JZJ/MF8fNVrYi2U+vJ
3Roy+AGzE5+G7tVUWeYqAWUotSxP1Zluh7AjUKOT0JBmP7UdrFt3YBd3nLuarKZ1n1OQ9z9GMz+g
dgbhBTVlFQQR/NEiPlpW84JxSfBiDe0KBSBtGJdhR+pUiVc+p3DMdq05X0pFeQ65N3l2zdcII9BW
VejIRGLvyIlZpRWtO0JHp0F96UlxZ7tt5U4onJij0MScMOm0hyYQO82w1xvrTAby0Yq0hhONuJBT
Q6U6yFvx3dflHwCM3LYMILODHs5iUxmRvQ5tubax6HQW3m2tJ0HFNrWlJGTiEkzRwXW692Jm+mkq
tD2B90u/TrGVI5e8wU56N8vmqcoH3MzjZa41H8PiZuxipqaKeJEOTa/EfQyG6gZbcKeU5Q18F72P
nI0BCJZYBVn0Y4wPgIbJBtMtzBFFeNMMcuZ0K6UjLxII28B2NRSma8XsUXRZkGwAUKxFn34pBRZg
2O4/hkV7q0qrvSQnNmHxBhYUfjqEzeyRBo9HO+DIz/qdVkWBWc1AjIgUzm4fmi76aSNtuqktV/8M
1DIwwIMireYOnJNimzk9ZOC0i724qV6TESINUOurftPphCjgzmX2bWaatv5jYX3aVuFb2n6Sk8yt
LrRhVUyCPMhs9hDqH7TsTgnqixyr5oK6elGV0lBXi4mTTVD7wZAyrWlh/Ybdp6npYGe1ZdS19OpA
ZvRZCgKiyBW25+EpsuaG6tS9Ivtc0h9CjrAJ/XoE7LBh0/KgjLa9E4XBGDhRIFvTMS9bmiAO2l5Q
QTc9Z/aFFJeYj2B4ESPZZJEBM60IEohgsKYi13wRQB6IWs25aruWRkidPIpZ+yr60CuaDjEP1G2a
taVJ9QSwf22ryRKcZJlENdBJbzl9hnTEvCKL0RsFab/PDUyPA95x/aB0J1snrVcXjBkwu6E1GVNf
TczgLGk5urAdMG5PX25Kd0o0tIyyjBZtT0M/cYBYFMEGRo/Lo2VOQubzRKWj0mgv8/uuqZptb0Cc
tBpaAA70w2BmQYywicKMW1k1KR0R4jCv6covgof8X5/U/3eT/e/dZJrKIvl/cpOdI3jE8iP/z//4
zlvYafs//+M///VN/7aTaf8wVM21VcO1TEf7Tfn+l53MFf8wBJE9iMJMiw3AIi/z33Yy5x9YvISG
yUu3hG6qPIp/2clwmqHWEzqmDtV2ydI0/1/sZOryS/57CrlGKqKuG+RGGLjdDKH/LZWxGhUSANNG
PSoBjs4aTjfODvOAVXFbDO7niFPmILoiZFpLRVtArbhSFBESMqt0wfiIjds5ZKl7t7hrwQtmr1Ux
Y6X5pcqM3P5QnbOtWsovAKHfudbcFYoCfQbzznqGhr3BWBwdtMHyuinMjjKxCGCrllMplTOAg0z1
9Sqv7tnPaWwlFjTCnhqskVetzvUntPY6uF3RHDTbGffg164817cG6OF9blvAgq0AVC79xhBbecb+
HI++GWrN1dBa6xKIXaZJeaeaXQ8jjkI7Mhs4j9irP6y28rOxH7Z6CJ58GtX8ocIRA8rOITVpgYK3
IWx6l3j3u1l00doOrBuZsNivYvNDNxtxN/ZGvYR98KCrLwur2QPr3rAjLK3bYJpbLXi1dykQNrkd
fVU7NmktZBYufG08QqSh3502Fs0s0T/gm/Zl5bg0aJYhaphk+6BXZp+XD2GPrtsXB1zKRg2IHIDJ
HJ6wBV1LGrw11t+92iq0qzuyZAyZf09qZ5+6oXEfHMrNToOwDuzAXjVJLK6Ami16VCTeR32SeDJq
+hNEugdLhCSmGpS2lKT5NWd2mNgZPImW1JSGDvvQoB4Mddo5Zk8YDl9+QVXQK7K+RdpPPquAZdyY
MZWm6PigIJAKGAI3a+ZlIVfuzhlEcs7s/n4OhH1vDpykLA3fW4V7QNFTZ6NwdL9z6X3iEIfR3Crv
6TTHHhmSC6yXHltKizsj8VDt53kdivJ+qNxhjRO5RRKdwG1KbLgbo81Y0JGNT/q75yA3XxuTUG+Q
i0F39ZzE7BwFJxiETi2H/0sA+t8jSTXH4D5zWBKEo5lseX+74ZwGs2VQM7sbLFvxiGCxwEf1Jx3T
NzaR6NyILtybevRAGoK6J+nmzQhi0pYNxiOqBAb63xasW7FA+vP/yLsMdWfeNsvypC2/8Z//saxX
RK4vjlbVNvC0OpbLSvC/Gkoh25CJ1xXy6Mpw2KcJqQSmWTIELIf7jlAk/IrMPNh+6FZ11numCuUu
KM1j3atUeXr9UsSwT9moGPNlzq1KQb1FWSDfB4NgLBr55CoNbzavG5LFWD66X6VrYi1V3OkIRYMW
uukQPciWtctjh8NFw4i47RXmL3xHUYRnK7UQf7jTFjcp+6pVEirmuouWbakSS7MjYIV2a2t285Wj
27nvoLVNk72vekh5eXlVU8M64uaOPEHwyjpGt3chiaDVCQZS+tncYFMAw66EZwCl8SOgrNMETJ0i
y3bWjuhbL0lUHdmdBTpJlWdLpYzTSnb6DrYpwBhmF5PyPrhyundq3TNr8Yxs1zgVBIdammLcZsI9
wwBhjkny09YlS6qNS+1RAMwhXtuIR7FXAZCMpRb7ITm5Kxmnxt4Ix72qMFfvh58s0FuiILsntba4
uSMGD5VOh5+8LMaUkMA6WxBaJ+EPxRz39ewtAzq3hAub9ObdljmCSj8JXUSRk7iRdN2LbY2csWA2
oimtNoDUQAohsKaTTLZC2IZUY8COpjk7Gg2J4A4cd79O9P4ut+kpa/meh1T44QRJxIElGMNXQbg5
jKdxBk4FwpZGQlcx7bdJj1T7P7Y7IJWIGTC3JNzglCByJ7OntVDsU2jGxbGvU9+xm+YYJg6BqGay
hyaXrbu2frNxdu0US+A6kpa1M8KO4Tr5r2tTSYZN2fFD4+UeAdfuz6Lm24OJIwYWtX6Kt7ACGJRC
RScN1XBx8zSLi59pbQoGw2sbEpWM0DCO2jw98jddZ5s4Uqt3vdiI+nOjWpd0rmC7dyNSACPiIRXp
ysZB7rdhG1HRG9GWgjfaqdpzX000h7g71mIKiNqsxdqqmQprBTjFUAif4DP3ZAb2XWjFuNJoXmJk
geVSBa5zkmZ0rVUX7x8aRZNrIHWnmGlm8GG6zKWlKyFwEtmtDsRhJMEDhrCA7qmNgJnzYpe5yT1W
gdBqC0Z4BbC8EadfriMr6Dqn341G5RHY+di06njvEKZhK+wAQaNM54lyNDfGfK8YyIjG0nwA0WVc
525bqrO+b3TtS6k0Zsgzf2cSBY+EtT8XJh0DDL+7WgHKVMVFcZqoetWRwVg13lLDgXiR5JcSJDKQ
FeF6QR7B885RMmKVXLMVJ5s4nkaPHF3yLhaUd1nT325x4dKBQoPXR5gAwOdPTpmvW4czAcmj4ZoA
qE011uaDxGHgVwpBq0V6R02CpkmlKe5GlfTgx7qe0xRPsp8+jRKdk0EzK65dsWorEe2iesK1mEe7
ykjfXQUj7e/KU831eyicwuuBWqxpDT33ufvUoL6lFkeaPeaKQRoVz0NRm0eBaXGT0CyJ05nshODR
RjPr9tBuVIQGiksJNNpIoGULYBPOqGu1XmxpfjcItIshHukwVRCa0Z4po9S46F/AUwtqhmzTVcPW
MNWfIcq4FpsA5Uv4J2oiy3OXmzEPEI5ata/mzJz0foAdS0D17xrHkZCbwaDIaGz9VI59e5zayMcN
pawz1awOxlC/kwES+0q2hhIX7WrRvpcYije1g+hkrgh9iJdQxClWMMmZBIotd65mTIdJs3DZDbFc
BUOOne/eDHR724mG8eRoXtohR2e13JGZjtJvCgswnPWhbCioarKz0Lx3cImK8o7I4zUu6vpUTiVq
spbwYjYOVBVV+50RyMKRqNuqdqf4gVZeglp1bi6W3pvjTLiE5EBMyUDXs9e704Rkk8e2CuZMP1iV
9R6Rh4PnSU+IWFSOBrnPx1RSwhZRyCiBKZGd4ZarlB4jtsWRPtUtPy+zrZ7O9qliPgKmcGPHTEJz
mWvnYIoNDKkhRLJQCY+JEzNEmwUBD4O5nTr7Zxi4/8I2mTeGE4ljn+vfFquxn4xO5RnQwOmKSntL
BgeDD3cg/DwwCT6TTID0Tv5J3CS/q+DkroKieBOkiBxqvbsDFdwecxaTS52a2jHqiKxQylY9cXrY
pwa5ea1AY9W0LoB8GLPKYF2K/JIIfNqNQCGYpYcm1TAcQNQ6toZhbC09/VDmbtoaFqfQbrHu29I9
T5GgIEut5gS2fkDGA+xfu+Yhh9Cw0ZjdCiB72JeQN+nMlPIFAl2o5WUQYXV2yJ1f40j/6FpD21Qt
N2HfEuliSgMbp9OeOJ66WweuJImMqG1EPxF+F7TNJnPCRQ4GzbfSbf42hZvRUCpzb9dA5pW40mE9
jP1JiYc7DGjkGy4fDYnSrKElEho6g+5r2WIfUg2y3jwLvzJBXuV0Pun6jTDJgmQjetZyVY77uNOC
O4kGQ4id7jjBSwaYAs5glW3bUVyFwBQ7x5rrzabzkdpl6vWT7LyaBsCqbwjpyaXxNNXvZeC2XrEs
sNGy1HZ4zz1rNjnjcyvt1W561UmUOWlOwKC5VLdDoyFXjqEIWOTH+MxjJsC1923rfCcA/4+JpqiP
TY/I2qVqSilpqVvqPyrTCIfw5Uupq488HBSsSfQ9StHeesvc60nIKzhaDG5l9dSUKng2g1apMSKe
GaCqb8BskfM4aBGkzvE5GbAQsxSJaGDqb7qY25V9MVVX+lM/kdBLP0RBI7hWDaxGd2MYXvomYTOY
1S9ppUczgZihh7RjuMm4CUnRa9FJLk/uFMe4qXLlnq3LsCaVPF/EWyy7RLw26FBHZV7VYWrjeMje
bOITjlVk3c1hld+XNSnBztgh8QPoT92JQNh0IWUJejaAsbuLniJbTgjsRY6ANn9h5mEz81yk8ZFb
tLdsJKkTWne0DZfkxN83XS7+FDE9G00JOYDVkpR65tVJn4EPcE12fxsx1wycEkYbFE8jYB3mL/HH
Cgs6QauoFy2zOP3zAAnXbb7PU6BTSMDA9ht7UsHAps1zt4EMxhUGkWQ1gfP0gjAb/XBGtxY7GkKt
oL2mNRz2ciAExC6h7Wu4jTGiWC05WOl3EFhACvp+4EsTJG0yNPaR3YJy0nDMR12JlYCrMpNyuvVD
eEqEeXVLaJfkoKLcGM1yq5njZ8gJaR23NW7fWmhoiam8SyI2t6VdvWic7tboSZsV1XV5gLOBfya3
jA8eGQ+vRYAuqek3gDqzXdwDpxjTKdyCVUfWztLfOg3io66sUC4k+8IdLI6hJWkQQ8C+RZQoDGoy
6fISzVYIIlsiKnaV7DMQbnOJuUZtixXM2ePjrTw9oTRveuteJ/XRA8fJLMT9wicvDkYdfRtR8ckR
1ziOTUVytMa5oXdQ6JZVAig4TolcwIDjhnryPswk004IUSTgLzY5bmU+b+3qFqA4BHDygHSmdZXZ
uZCu9zqDtVPfaZ+kzO8VabhrfdKYyADSXUU5+oqc1urGjsA89aHhrBRBbWU6YYReDgkX2bkpabfO
XWAsuG98srum6YOT+e6wsl2GXL3XaURAv0fPEeQSko2zT80CyW5BGz3IGcPPta1fMdtoberpd7At
HH/KmFwVo4ZIh1IjI5VSMdAVAl7eRjXlB3uFfviy1VFc0h4PDdHR1iaHhqUz8tpH0NZplsq3iqCx
h6RF/O5Mu66r0pOcBhuSAa0VDvjaRosZ6suYJFxbxsQNG8YPr0p0wCCPuLzQMXfWRJmpA3lAuY4+
pSnIAsjuOub6QVRYa43p55qYM+4CF5GKobIAuBkxfwkAbnOx2TSGfVSTGGgGAPec9MwBrEURujrj
TKUhYUA7F12QwAGyP4JxtuEOa9kOMgSHRM2ETkjNvU0qamtp3NoiQZfTMLk2K25vPYuMZ6rcB6T0
va1hKcjbCzVAcnLMATFFc8WND0bITKaboJGj2lV6YLJNv5aeMFFDJef/9AxUvDwO2K42mYsqrTJM
okTM5p/VXK4FTBBieU4DG1ezxclBqWkeAEt0vUzoxIBMjQvPSAGnyWTi981Mm92A3xiEqvDqWJuh
DZCOaBfCt3IOtTFJZInGnTT0FIwatRXmceV+yImhHeqm3zVL2y0ql8bX7KbUCjRvXDKMOFCoe6WY
+mO9ROIGTkIONlihYwQq8/j7XgUXO+ij9OAaLUO+okT84RA1SYXmwKJXrxFSgXv6k/nV7MgXj1kI
UCoW00rjcxt77LAvxcmNeyW5jSLELdBxeGQ+t7WlVl6rZAhOwWLrX/UqQVXoPNMjpT7qUofNrnbi
Zk0KUnAglRuhvNY2DiV6/DVbaNmZimT3NEBVX506cN8oN9YItKMqswmaDd6Crs1ObbjcWbmFuH/J
b+2WAPPervB+1JryOCT5C5Vut4uSCcB9Vu0LLklGdUXgVWU04X2aUdClQbTu5wogK70HqODJvVIU
0zrVcZGR8keEuKseHeio12FpeimjfsHRiwgotyASdTJ6lCNB0XnLY1GAlJOhUs4nIKx/TgNDpQdR
2fZDSE4vpXxu7cmdRy5nt7CJwym+K6YE+CJ4K1FA29Bq1ka0irR1KyZNS4CAafb0zPpip0QZNDsn
eOg5sW91E0cKrC5ku2Oh7IF17H//6JjEqEIyp5tq7aw7tXr+vVZaVd1zGr4bqIVvZYmh/bcJWWqo
vmZaGSQoan8Cq49W1MmpXwX9FasH05rhxulrJeekOagLDywanIl62Y43NAMpgxtxDqun2a7nU003
4Fwr1j3O84HkESSphSK2auUap+rctt/xHOLTGFiWbEMQlqlAzicwL97VlF5MdiL7SIxNzXBw35mu
PPeMDOkSLvpL1AuJkwRoUcdywyRNo4LnT1omGPjeeKUap3kkKGv06zFpyVgDg2SDAAzTYDhn5Low
aq6ii9KgJkpzfTjrgnwg0TAByucBxSFZKuu5D+6JIXNOiWHUfsqCzm4rxl04q9955pbHZkhTon84
JqW9quyCTmdkhH0H/zpYG20Kcei19vH3jUGEGlT44cEEUnDsB2SBfTaiV1wKEEepD7MEVd40o3rQ
1YWcP8Mc1BhTNzmRI5VVsF5odGJiFWjEsOBV0K9VxyFXYJpExYfUGbNH9MY9jR1q67YkcCHtbmh6
oILWnb1i0vsR8YiZDYzr1tDNyg/iS9ckzbObVk81RNeOefITrlTNCvuVqcbykuWqejaVaCtGxfbZ
MtBFTqygsNid2/wbPNw7d53tohO05+TkzlBDnIiEtLoE5GoWR8Z5r3qpcn+7w9mKbGxBozT2pjHj
Migegwz73nKQLBriSmirv7bOElnccLhVssJ3DGKMZcKf30x0Ugur+Iia+bsIHdQlzQvpeKjkMErr
enQmwJs8RodyJ0tH9IaxNe/mQrGgdXahP8OGkY3r8SLDiUL6XCpCPxEYd9eSBHg2Zf4aRspA5el+
gAfA40PO5VJKj1BEeY7BJdHVqK0AJ3yJY5GYg4GeQsxZ3ag0+k0BF20mrTVHXpp5jGq2LDRk6rKM
Mzxs5dGIEAMyQobL4VTa1imJhx5SiDJUyk9xHaMfx0NiFbp4lGYpVw1oDjo0hfB+X39KN4Z4yuyu
LaN8QT+Uo0yaOQqlfbxVUf9Osf48ZRRhU5ZeerqgJ9JjOd1L7TSnjBemKTLw2jf6ecqh83cDcZAu
BiujpJFJShc9E7XBXmxgnWGvZMrvDYmGV8OiZ0MlON6anBtdAV2DIIWsAmv6GTSrOjesTE3nFFuV
Tueul4qECDiYBzLXPcPJYqI83BgOPwth3RHutMRjdHVebxQzd+gR9BbjTxqVZaQ/WgPHmbG0802s
YJCBjVOtpbMghEJCdSfU7zUWDjOJaz+aeHATDkvh9sBrlxRaSReTSic6eLoq5B4h0SsU5/lSG9Y9
oFTyZYR8NkPT5KV18dYpdPfaopW+0QR/krjfcB5mzxIZiuioCsDRoO8MctpcWEMIRUwIqdjRsuCQ
QWf4x87V6qSkUnnoGO5YxYTQcWmmdEH1ytjjvhyT3pv7FII2ub9xRtwXOpr4kD1b8Nn2kmcJIAul
lWEVf/Q6OqAG6rfwmttNrij2waxwgKthCQ1IcBqwc+GHAAYpsVQ8ZG6IoMWh/I+MXTo288q2aNtY
Bv0d+u+dl1VwcjoiZ7DUvydDox+agnVn0OwcjjYhDiUga1BiaPTj3hN9Nqx/H31MDpg3VFGwIuel
7Yd3tzUfC1aOOWcQFQdnferzO9RVG+K/EYgnFSF2rVq+OaSe08rMifdM1WjT95JiSntsS9VFe9BG
x5HRM42e2Tpwnb6OtLMiuqC/nXud69o2quqit9F9Y3HQBgB3K1qOuW4BDY00V/cZWO+lhp/IDylZ
QOtBAZ/YwEVYjqadzhpux1RbTjwT3QPwGo0KUhb5EkeN5dticUgaIx3vuUTVaruR3xOYhsSYwo/l
ix6XFT7kEouCXulYJQNZriy9Cx+aySjWw+AWnolo8Ggvb8zIPqdCtrvfoiXUxju7wHjppraENoIk
BpgbVDokC1upNjGP24E2VwK1pCdQEPFjJXuTDxVXy8hZ5k1uKc8WiZl460PG8e4gLkVFbickH79t
1btETcJNo/84Sqv7xIe967J26GYYnJ4qe/aGVsP32kj7SJv0FgxGfhiTErwX+AgxlfIwx9a7UCSk
yqIEt7ikJTRD9ML+/1lUrfuQsHIxLyGCyaCi9JPZwGYSjumjNcPLbOMeflW+tI/IziyZm65KnQda
26RVga76ShoO31RFKi4QTK9GnY3I6LrBc8d8hUyc3NNWbdjHLYASNcyzeCyyRwJxDpXm4KhUMNm0
Y8f8N2DECvPQfKIE8nu7Kb2hBywxpyI4x11Nf0aLDvzkBVvhzI+NQ9EPBc2LXbv3ybNxbm2cvdfl
sA0doT1Wxp/GEXilpC1uc1yd3AEURUUiLWA2go2NgS6YPrdPlpkHW70uaXaogw5FpXgSDpezq5NJ
13RQHuU4v6aVRXqX+aoXSCNEPGAUABbqqQNZDdlEgeL22S5jGHgQTbmO6WvqmthYRcs4kintaXaN
G8Bzxg8Y9l7IDPkJkpnjIF23k9OPW8FS+pqX2r2M6d0kEL29eWBj4SVSdlEZNbceigHtgxN3h3qO
I6XbBET2bcOcqnYmx3KVdsjOcgSlo3SBavVCbufEKbfxOC2wgPBVaSe5s3sQzGqaJphYdeXQkzFI
M+6/KDuv3ciRbdv+0CFAMhg05zG9kzJlyumFKEvvIui//g5m4150qxpduNiAoFb3VlKZZESsteYc
k1UyaDlhumWCFS9sCJIgs/kchDO0kOXfsmcyFzXXtDHLi2tU2aZi+LiuZ+oJ3GeDL6ZrV1CkpR1h
dHK6hV3cHyMjtkkKjNlOpuHGc4iBknkHYzFz7fjA08P4K+rJFqNs6BxDn6YJNZHaMMLCkylJHw4C
zvLkUwNoRWX2SVY/pjgi0YfUhm0aYp2CNRafow4MAxF143kESVMZjf9E+UYTlhHgrGBxkhftPJRu
u8uHEBdalxo8jZ7pbWC1XchuyxjZEKKczCS8YQ3T16EosBsAbQvAeSxjbbJI5SnIuteQnIgXH4GQ
a9/cDg+FZhnZTIn/vc9but8J6slYifZldBtydIrxZkzzj6EjA4vwKxr4iGadZgASjx6+t9JfIwvV
RjXia2mbr27koi0z4dgioFz8kIHRrKdoitakRV8dnezaPDb3SRpdU9m9OHZ/TCk+ttDCMYhwm7uu
8SOMtLMhuy5jJEwp0UhqckM/tNS2vJcaTd3BNF3vNGoen9i0ztQ3CW8bMqAKtIJPkuPeGw4q7J+8
LCWOacnDmvrih2WiKk057jBKgQM17KzSHzdWYb61Bkdzhu8+XjZgekXSMz4w8oKeeAffblclef1m
QOPmkeHogno5rWWArKy5mEUG2CwGLXP/LoqMS6aH4Ni6QNY2Ioc5h77j8xD5H4Zo0WGLkJFYQ6as
s3y5f3f/YszaPPW2cYAcGj2iRY0PYxv/aIQgjx68VfxYh8NRV/2EQGX5Wbf8bNB9u0dyjzlBoGN0
XTBbQ+XVGM44gT/ev5A7HO069Dh//SwkR2unWiYknjOmj2bkp+QnxJjeo+KWjWVKuP3//fn9O4tM
Vs4EQFl8b0dIIu2Urvbx5LrVxQl8KrSq+clGzhLbkAzKGRIAvFHi3ulHc8fvJ5KqB5glaAiDeBEE
HncZwViB82ZPAU+PRaiKaeaH3shSjl8leua5UVsr4PBrJtO8NXwSs0w7HF4yWpOXngh3ywyeXRcR
2OQkZPqyIoQt/T568Tdsj/HaYBHUfv6YlHTIROi+DVReeGWSD5VZ/yqH5KMY4gOVPwFNtCabYKJ4
bmjltKgwlUhovyuoVCOjlQK9rF+1J68qGE8PP8ryi+v2Xy2Gf12krMPQ7G1LrdPc+5RbkrFarIHj
uBfysOwttR2nNhcDVFxGz5o5aia9DkZIg0qazhk2H0ZHAVYQF52GgXkolvG6ykwyQQK9it8665vH
vIhKygHiNXrk75hMbfoI63qaPQob87LTI6Msu5xE71QW6EzQLI/9AfjliEraMmlKf5mt/DR5foG2
Gql/7HtPORkTbMXqUc7YH9W666FJm/TWoKUxjg6MYxjWMYdVOtGx7J5CWuJrAjaA9+fdI4FK+Rh/
ErL20K1wPkg5NBotomzZ5hcv5heiYfhS4qEzp1Kz7DaApBEXJrNc+ZrfaeZLVagPmYFisqy+5T15
JKnEodvPZQvqcklY23IdkuyljPyz6TYGyEFx5kTVIreuKlCIFvFfQ4Ci0d4xteI8XEB+sDvS/5jn
UeSIH/MQfuCch962ly9B7W3Is/kxWjAll+dCkR6RJjFG29r7PsN+XFU5JLjYH57zGrdjET4xO26w
PtuozjOAiq4Kz7bweAoiijPHn0jSQgHQNPLVZ0wUeJAWnNga1uTn/gyyH1mHLW/U0dLQEwjJuxpa
ZeUeikhMGxGWe7cu2/WE7HxrAnPlv34Z+gbXEDHcdgobS5fopIfceYlt8jksVwNBBI3AHg2aUqpP
dkVcmIQTzN7xU3rmgWP7zs5gPA5tdmSFpxlPclBZ8gmUVrkt5ubZVrLZFbPc+WRN7YXhPQXewEQh
wknXx1ix+whPWxn/sEZx6xTdRycsN2QLgRSRLcKr5KfnWHyQSUfunyaYb0zhq+ho04bAf0JP7W1Z
XjUNHoTAyPrjwt+1mfnGUPIL7yumfzGif49dbip80BznWwb0+FWZWrPHVLRRahxlOSnGLO58PiGS
CNjUBCHYmT7GrSaJvCZcMZIMYaBzU7kQrVYO7PZVvhum9KbdpSbNcAXWTRBs6KCx4dhEPxFDrV5c
m2OzJoghJTC1TzCVmQ7QNDKBNnOBMClnOxwQ1VKV4wUe2SoiryH/KMm2DXaGzKbZBF2laFCCo6nb
JsibtqkPeMHIngjmcdYhGULr2QhQ7TPWmTrDYSEkBdYt6W8FlnhkHIpHw5qb1eCCRR4C81sLcDqx
Go72mcoZCKM3NuofU4qpq6hp2s9kz66L8EMV2Iec0Jy1shQK/D596SxSoME0Vc73gmjEuZi+omz6
mrGiIQPHHhQjqMk1SddDaL41Ey0fOhirZhQfu8HCQvlK1kq7w5UY2v548Lz2oSoY1YYujThnIliY
tGq5nDedQZI65fYYODnEm/4Aw71+U0heIFXHPm+PfpkGAPuiRElZFdFJJnyorunuHJ0dKew+pWn2
zYqHaiVZjEs1wUob4r3pB6/TeG5E+MVmJdq0jKN2/ug8m7TrY5/msuNT+SbZ52puYlLN7O91FX3E
mLNPiR9YpSSVbp1qfitAl3m9JpW7OodER4O9/1K4IPtn0TNqmKEmCVqnsU0zQo0b8ijkrjf6m6UX
o78RJg+kIXwrSA7b5A5z8zqtLvRLf6AOeIuqfji6rf+rn4OfoVy4ljn4GuWbq/+Wpy1K13fiNM8T
/I+ImSAgQYHMhfr71+ekjBCzWf/TVIXw07wOTx2A+mTyP9Vu3a7RjMLTGCKBbysGcaRg65Ud2UBL
/GsGaoJCf9N5dOadDPdtzhO2jzgd/eHivH+5OIl/znYR+XpOQPTE3y/OCefYi5klnFLti6Na2l9u
kECmjp0tLXr6+XnwEIguWTpa2KP92NvNQJVcBrOGxblsIBJnpQuLoGiUqPb0/IcLtP7lAl2PyyO0
mqXQfCft6+PK7XQQgTCjzMNEpThNELWQzYmxb7jwdayHEWs/E0czh/0L90PYonr878v4TWNMZoBn
mhafoyX8wHn3GVpOp40I6eEJNQ1DCtCLVeISayTfAI4iXlo+zBp+X1jl+R/kjcuv/qe20TfxSAbo
nEnt8OQ7tWUTBV6NOtg9iWUkrRkXpknib+UQwEpY/mIo7AMKmcrf/PffbC+f/btXtiTrJ3eu6TrS
N/95b1h+lVZlXkhGUElzRfZ1akmzC0JtHdoo2U9DwbKlx9dy9n9V3gyKD4f//bRXdD4dw+RXMebZ
ZiLL6aLKkcDxuTvnqeofpKy+Fi6HeLQOf5KnCvn7ZQtItr5nC4db5r08dSpo+QScjE+iU/RXjPk0
LG2aiqHDBgdkfxMWUQdKHRDoObMAuGzPOQFQjNDDpp92qBLTwa4uUcbM3WghaHQaJLatnuq2bvHe
1dtOod/zhLFnboyIfP5RDH63H3TKwIHRxKpAcHGpbWxspueuaUWnqCdSe89o+oGDt/X635/U73en
L10KMt/0PJsh47sPqiqdxuSdJgWFvvFK8wCvTNFsm777rAUnwUTRALa89JNyM3P336/9++rGa3sW
QSYus08kwf+8SfLQHlC/Q7KwTHdbzqPeIdLstrUXbrylbfrfr/b7ckW2UrCE17hBwLL17tXcVtgN
akloKLbxc6jqD2i8V/fufmbBxqjDn//9evayvLx7BiRhOqbwkRZjWXj31mZNAdgoqeQpw/C5TXCy
cyTeW9qBpNAtzY5lRJBUtP0j47muVYnMS7DbVrAt7iOvRnnOUUT18100ips3XZeCqmoIN5hKnV3G
gjW3kbxGujlxhg7+sHzYvy+gvitZvnjDAKLzV/zzAyqTPpyG3HVOcQqJj55FuU+1ulmdH51GAokP
5Fd8FgzC3IBpLoIqQKDFSI9tkSMOPgoR8q112IHCdKaAcYZL/Gj90U7q6HUuP4Symff//ab/y+0c
2AGjXd529vv37znhZ4k519I+0WqgwS+ZdsBZK0mv7o9WWAHXWIwOtMKjwjz/90tb/7LmcSd7rqAB
7TmYfP/5bnk0b3ntwj6Ni3ugIWx9Zfkod4iFPFtEKqxC1U8PVusDhUlbZl2LplZBll+h8ev/cLdb
y9317u7DIENekkOiiivFu6vpzYT0djyKp9xtWK8W9dC8aH5u3H/xfq4/UJXzwHE+NDyj+sOT7f3+
aAe4dCSCOo+Bze/LCrMun7xT81Sb5hd6gjXKETF9lj6U1vx5ThhBC1nQAg2XEY6ZkjuSRwxJYvfN
S+xDmBvWN2V5h7mr5LUXJzr368RS9QYHoLWO3LTfJQwur6Nj3eaYI0YdggYLOuuc9U1/knJedXZv
YsqEI97GjNxqNLWP0cJyo8+CqduTO/Ji2P2g0G+TKg82qVM896I9dE1QnhlKLIM/OYHwCVnBDkRv
AweaonjtxjbSL80xPVAWe5lVvqVm9GzPviaXmEHhYIWwMdY+N8omIfzhEqW2ux/Gpl5FtXGxRD+9
jYM4GCmqJKPInpXBwY1D7UX3w8xcLGDYqamo0g7DGynV/qX08pc2ym6djsFnEp33h9vlXzbswMQI
ZQdsexQQ98XsbyfNMqF6nIxQYh93fNhpco/S4Fsaa/+pb82zHyHDyIjr6FKLQkYD0SnT8pW0aHk0
Z8VwmSZr1KArtrt8H1jkM/poGRmW1IBaG0lkIz5HHAr2Hy5c/v7EL6lkwuR4HPjCv9+Jf7vwKO+R
rXAGPN1lohKNyWxMv7ookt+KQr2RyHfKSeN7yOY5xPqECdUuu1sbQCqierBekdAUnL9YsxKTQJWE
sEZXoB4EFcSwUxyzqKKvmH6MmFZte6Z8eycEHdHWzBo0Yy0r+CzSAXm9ZRTOWeRM8l1k6idrrG/3
k1VL3X8pbjimWBiDkbhZ2AzIWQJIvoV4Gg1mIbn6rkJEz5sxT5gUsmQeGjp4asDXbLz5osaUUiRi
gw6Lv4/TveAdvhbhCHQMN9ihatF5SXv48oclTfy2iAQmezSriCV4iO13W5jZ6Hjufbaw3D8ENHse
tdc2W+Rs+IuCnCz5tphoxDESzIgrOuWNZwHgRhSRBXW0V9kfVnfrty2VGLllfcVCxNrmvL+eJtEM
LtU0n/h4h6OnkVR4II0qUz0mDp2E9ilrF+5Cje5xNMnumFGqlx6DtySu9KVLrPgPJ93fV30uCVeT
MF2X2M3fVjp/ttFk0zw82XEikJkuqbUhA0PmDVls0Z6xkdd5rjk90O+fji5ArcLs7bMg8uuvyMPv
4/9GP6vbX4v7391M1m/n/eVa0BpbplgOr/Ldml/gziGs0pxOJNjiC8SdcNRtQ+DOEKyGjg8ttG2k
r8w9N61rWBuv49qMob7i+S2x4Bc35voh/x8Ieg3VLsVkkp7ncX77w331++7kcqBYihLMTRQI70sz
ArGT0a294WQoO1jhljSPRWTC/y8C6rTMP9CAJZoYzf81DIMDJJGm4tEOErK8jORZzJhQBk+SXqvU
UfXkHijlg1qfhod4NyL0fa6bsViz3D22QVu/sEIUZyaWGI6Gemt3LMNVpuvN5GQKwH7wJSzbn+aM
/LMiEIxwkLZAZ1WXwSYuEYTL1KG5uAir4yYsdr2PH5rSGrRp+9PRnjzKRkDxmsAbtXYDexWz0FnG
tLZRpu2czvf2nSaspbe8Ek89y0rHKXU3V2Wy6dJ5uvJMl3QloeLMEvqca/ikDMryPArGwvcvdTu1
u36qCEpfCpCKgR7qV9FeZtySuENK9zpPSBB6OKue/cGaOM6nWfShsOsvuabEjZJ8azgtkZ+h/0uZ
6EF6Mftrei8PUSwJxui64HpfRFOahmfT71+mpvtCQg3eCGM7oLS6JJbxrG2iGaIRLYXnRA9R/YmB
f4rnIAhOrpoO90o6CdWvsUTBngY97wY7AUzdyAKfn7DHFeFBO3L8w5nj95tfWlT6+I0DSbLQ+2IX
uo1PbI4G2Z8JqjXydxeJYT1siZQUO6NhgDBM//9Pv7R47B3PYUjhiffnzTYy7bYfY3Xys6zdGZXz
kHd9cE6NMgexA75u9kE6tAldGlRZBWaev/QKsnP9y38/VPa7AsfhmO75NjshZjBp/vZMlVg/rEZJ
h9G08dp4fnnhIWILljRskf2S7MBd4Mbhg+F002bxa8wed6KsvOBjmhm7GEyPKv3hIUnKbxxEaBzb
BigAcz0aBWengFH+HD8Jxn9ALKFvz5XaSYie1Tjaf1rpfeu3P4c1Xriu4G+xBTXqsjf9bWN3wFIk
DqLtE/TfZOMbMdzeQpqnQqf0te//jGXROt2/y8p8resJSDMQ4lPa4oRe3b/1SaQtVrlf5LtJGB/H
MZtP9y8Jp3gk7iMHTyU39x9Jo6J5SOtiFTXtfLLHjIFC2x4EQjiGII3YZBkGims3HVUzM0xJXXFK
ZApTLK7H//ctES5bI6LxjHNcnNLYX9jcIHKDyTgl1Tyyv8OkV6SkS7gbVbwSYY9sKRfFwZHZITVq
5tqpE55y5NqhX/NnAwpatcu3E2YhBhKncvly/y7QCQWlSXYbY5sCZgkPB1CiFrOMSl/A6uKWDpvo
QC2aH0bX2du+icxmjF+ajk2LVQzFXPNaAA2XjcEuENvz3os/xEVEYBngqA2zBPTihkssl4pf787M
v+xX6AWx3EHKliN+IHJHqfcIIL8ZyVerVadQFM3j7MQcwFUy7sBCp1AfquhQhCAmRrQkNsON59Tq
rdcy7jYaLct2DDNGBTkDVmtyIMbgCdrnrNJEb/r+xSvA0Q4y3NWOtbsfz6ahvjkpcUA1GKRd7rTx
ocUodr9KZuAPJbP3Y5cAwTO9Ur60mQ0qOeNuoHxhMo9EaOPmRnsxRNVdAImiD3ZrJPc26ZaqpdfU
lv0tDBvzNY3MYB+hHVZOEL7g+V9nDc8Q9BbBvqRhFcbeXe3nPERllF+bFMFslaHAcgfXPd7tOmxb
5CkNjK4M1SOmaEvs7RN2edxaBDDTpBzLGPGqMMp9TAgRYSGU04GMqp3W3/HOHloxWK+DA/QmayID
Dygt+amSxQWVy6J2kheZoTyL8FHsW0Sue5xbFvFj1E9Bo5k9hlC/ETSTVcEJrSrwQ2ZECrZ+YjD/
iT7SI7pitaINZTkHP4+to104h4hiH436bJP6ogAEEwIBZ6xsrM9lIT86ZfHZ1xHC0i7GV4or/mh3
amf0njyIyMLKF1VH18TiX8e4+lRvf0I4y9m5zJ3toJzkoOPtwIumnRpvXOaqdbHH/9WhNDNkh756
rhpU6hjJnu/G1GmR5Y5N8Gqj72IIQy9TcvS7lGN3rayZvBUjLcnpQl4FBukTSlhoez630d1dHKKw
vTk9EyYDJM93Bas2mt19oK18P8To+yYzt9dlGlfYWinXcRlwv87204wy5nVAIw6KH07o/R/zpnvA
yGOx2pouuhG6C143IGqJxXhLFKd+0ad6VyR+etCNeQmkUR5Ej+85zTEvjhj+to4xxbiwQ/GMXoCX
nxX5HqR4mNLcAtPD7OX6+Spl5137GSPP6uhMLmBMRDLrWjUdwxMApGJmwlrmi/4I6+2G4L2caOYt
AoL84ERVgGgoWrZe8HRBayKBVPGFZkl8dKD0UIXzQJQCVL4Smd60qEY2PQOsB9fWNHM8zk+Dz4bv
MaEOKoFCD2fBedhP2c86QyqKtq++mMTSo0zBcJIjrLwE5ROVSgt9mNQ0GpDBuvFSQS6c461zo4qO
fg87M3Oj5pVzLTlhpfPEiQnLSqAfyrazHgNhpHginjHugGNUHWuM1nO+6duAhoozDmf+/vhEpt06
Mf3xlspyuqGgIjUGy1U/eM1OOrF/MyJtXWsepoZydh0hxjwl+OCXBi4888a4pD5+4oghWWd+ruqR
nlw5vGZ2ELJTTtOmraMrAmL/Jcu+szEwYdXCPxHiWZ2oJJvIxraJmBe8NyaLPuwRQt2C0dKvtOWt
ndkQtZTFZX4a8+hcwC4i8g1rSfs1n0q1TwoRAYbNuo1ClkS0tP+szVHylhKVHB0DfDKnLEAENyF+
3yWMtVdubkUrqfriQ5F96LSAJWdH5wQ1+aHvyQDt+WwMyRanAhniAanRNXoOx8qaJeXZyCLQb+g/
rCq4Vq3p7UZlqn2YpU9OSauvrXnwq7p0NoaJJ61DYX5MitI8RlPxgS2fhQqNKu+2SaMv0B2GJPRt
a87EARakkfQ9hsH7qIOLGlXDfZqa1qiIHF+fa6TTULuDvdHUPM2mfAxS8SuL3M0kCIxDF4BLWpIM
k6CaKiPm3QhnK0DLHJcbMMyl8wYAEfp3J+1d60vOzXl2RXXPx5DWJsA16TABHnB+GfsoxyiAW2x+
ZCRJo82cg42Fm3gXY1ve4oohwmNu8EoEVnZW5oPdmeKRsgWtGnya66AETn5krWiTgOP59Oz3Y6s2
kOzAqRay21ayindIt8w97ytBuPkEUzQbj1JA9+6WX81QOFlbC60F6Q75MN74MrAKbT2WUJ816KWx
oxRkfDcinrg5UsiXhqWy8HR5m6eq3A99uwDaXQwnfYbFJ+z8dROa1pZ3Mt1KjxiaeNKLZSS5tMmA
Km8e069m8NHNHp2k87648Da0bHL8WpWzSsehf0Gltr5rf6ssYcwSy6+F56IqTPP4GBgwvEPDeShK
Z9qqXt0oKX/YSXPw+2A+EgzscJSiMBp/IOfAfVjoJ8+zCCWoCPx2Ou8xzyKwtV13tfX0ZQKZRxpj
frG1GRxsVZjrWSC1jbAnrrtoIEdBDtuOdOaDxjxBrraZ0Iuj6oidZO1OtBlaTWBLYbrHImusTdU4
L/exTNeKJYxFuVx3+SZMFBxt717asjk7i9h6jNDt5NmlSh3ykbKOcXIYYbTuWwdh3jAeCCHYW0U9
nN2SWNooti6SwIzZz380bQqIHlmQoMGzb2d1a0aR8WeEwNQI+z0lFrCq+VxOQf2IvgxJsVMbRybP
QF5MBSKYtyMB0kArCILAlD5XgR8/SOwTFiC6S6PcjU9S7EaFw9e7sxzC0spvihhomb40sB1hE0KQ
CYgsvA9D2ppE5K6HHNhY1mZE2rodE3pEFY3oLfN8NK3mcMzSOt74hfVU0x1Ju+8m2ROIERwVBscE
TckqDkGcSRPDvVNivXdrrO/DYmHEIYpPWAkGdYDWAm881K24oWgtN1OqyB5zu/BEkYdOHmv02iIp
8kKaZr1PbPk1CYV4kLNejErp0Tbzz+E4ODvmodYqLjAveHh9ErNsz8pzX4K8XmdAYk9hAc7XrahA
s3p4KYU2zx2pMgxRiTqcnJJmsT5Y2H5tjubP9PZei8k2z/mMXmUIs2Oe5HDtsK1uJ0/Ej8hJdsOM
vRlAiXexuhbjydAnJ/qP1hZTRn6iLVhQMMubS0I5y7g6DTSPrjObsUDeehR+zALSZo/dLIMrrRM3
QUAJVwwQxFJ1N7p/o/tXP7lPd8BJlHnj7X4ORTS9ywMRXzjvE19WIek2mlZtDZ78jaFmgiO8CE1h
x805A8132u6IyENvIuH3pFYPRxNf80PbGeSLRSQO19LN9mXsXVPTUXujAJcfzgjvYBYgVNHJN6/P
5uM4dDhWg+JZWRkbWmG8mJFDHIMA8ec5KeITOWAGT8JjMDb1czkDSrAMojWdMTqENa819tmnXuiX
phg/utYQPtMtQg9VZ/a1x2RNewjAzJRqxHyZXxx0RtWCtwlrXj+fwVnOV7sDPKCKwXibRH7FidS5
hvcrjFP+WmV+pR42NspuL4liOtqA66zbzDqqjPwR0+HeyBdTFQ4wXeM86l09XAT+0IPb+N+gA9g4
x85Ny5RsDqfilFVNvXVkIDBuQHf6SwSsgRMgHmWcirlo5YLTO8Hx+QC7chsHdfmEGptEuxicZRt3
T74ovK8DD1gwYwvqck3yJeLI5xp0tWI1OSaRj/0Y7CEG9XDZMyi1xgI+vvPZbQzOg6VGklzrmqwq
JGsnXTfJMS6mW9TM1c5x5vCzG6O2GV0wfWl/i3qHZy7V4tGb2ZUV0u8pie1bKJxrQGDxzhpEfpnw
UgdJHrz6Ao8j8r6HrnHoX0zqSepaP/U9isi+noGiUj/c79sBTfh6UDBcdIfyt/PE+DwOynpMOxF8
ZPcJtnJCD4/RZzfVAAl69LGAGju1CQjYng3qPCrsjxASnTNB7RgsTbvc88l8GlUpmdGx2oYpgUEB
6tBSFdHTgpSpFeL4CSojgCYxvhQt0IIhA9OdY+ymbei/5P6XcJYAUKzgZQC/8hdXhMdarfWcsK0v
44LOxvbE3YZ5sQoZI5aAW7RTb9MyUysaZ2iuyvFYmC37pCLIwun7ERwAORcd54G8IXXOz7N5H+QD
dIO8ci5sNRN8CAKNmrokVpKfM1Wx11qRCGTY43Q0LVwR4SjFLkWk9yAqsUPMk50Lhk3kI7UXe4yb
08iQxZfqxq9D/JtCpZ+yrN63AVKN0WyNvZqmdl+F5kvJDOA80ZC+t7dmHX8ve2a4Ac7XVdGFKQFi
Nkuz7b4ygn8dyulRGbi6HE5wU6lTHI8AYw0d09BTeD2tvZGbet0uLCOdyo9JggcHJLTehourCau+
vtZNr/dlFOCzsvwzCwk432T0dzbNr03S6a922wmQZP3MNAHlzqqPljWsnIwPJvLlSFIZuJMJu9R+
ZFg2fsklFpRpB43S5Wg7bt1wQN4e1SX1Vqkfh7bNTlYbnoo2r84AT79FLXkyeTTi6HCYglWCedgd
kdSin90i24pXLencCS2oR5g4u1Jq9SRSDpJhqr5NcTBx1EaX5Sf9SocF3k+buYubjPkGQEp77qNW
nIpE0jCrZHfiOJxcZHGuIT4+jE08kM1NfJFiVIIEHMyJy5BVxryHJSqqNX0L7GbjcOw85R6I13yM
EFweRtv+5alJPhSmf5l8fBHawZPSTOlwiJFlbkxDvDkojrcuFQVFUz+TdOhYB099HHyWBluwrXfD
8HwHQXE2MnnwoVNCZrtjJpCaW48wVld9E6sHQ3avDapF4KKKzCnfDSnYk27bR1b+QAs5HKrxMsiR
2BxkvTUIsA5l3RbFL2Ds2lVnsuKv1uDrZ+pzbs/FIFskj71fnPwscK74cs9VlwNYzR2I8BkVUQos
14sic9N6yConI24uqqlJg1TN1aq76RNZeDBfajNSV40Q3cG15vWzfvQ6eY5I39y64CF2oazeBsV/
eLceymEuIcCW1wyr0MaKUF82uCpWmd9+bDrx2mNDxmY0ATtx1l4aggmDQbRm5f9WGDEetNxuHgZe
8xgM8qNRBW+cVVaN4xO13AQcc2lq7HNVYqDJ04dGF6t7lalKMsEWWxqUYHEsPWuniZNmN2PvMpeu
ZdDnj40dc+Dt8pdQ/LSAcWEPbyaOVfJgNpX9yQ+/QlH8Fo14ZhxvILzKBriaW5T9oy38LTZLaxPq
NtrhbDtEuGOyWeit08OOiYP4AefgD6fjIOfRGCAtsCEYrcURhGAat5r9mglaYpbVuT9Afpdvxiyi
hyouqXZ86zXI3ZWO3C+il/3VTvKjMr38nDbFc6QovBzhwH0Jx6dhIi5Ae0a2bTOXtOuk9o9Ja591
F00EVwj5tbcSSTCfJGemFKSMThdu+cqFMY0ewN4YCR7j+wmuYnW1EqYXCapj/iTouC4QRo8ImRC/
4H42vV+xRT8KVyZG7w5ZwDDxrGoUq7FH/VoNLDuBFp819/oqjqb2KOZ+xFlllNvAnLYsE8kuaYez
PTEC7a3m8S8Q5CIgA/40btIQsx4NyAgbhZNvPEnnPZy4N/sOnXFZYWchR8Qs0pfAXeyVGuEgat+9
3zjGBv0bgYhG2HJyDl0MM+kDrrFhFYVzCXoHi9A8jz89FzjfbKYBHUESufEKLgu6/lGnCcTd5bfy
5H4z9nB5cPwEj4NNYJk72KQUibjf3PFdUAVgJ43I9iO7rU+DTbP2LppkUJydXJqXq0wCdJHRuHc8
RReWss4va713Bo7dQU45xRbk9uh5S4zlK8IWtjYswlPfZl+71k0eOMo3K+UK9i7OTce4ap+GNhBQ
nT22lMm8N03p5C0/M9V0sQor2sC674lv6L8Mjmp3Q5uX6yxz6X16Him0/kChNy4WlXZAaBNr83Df
8bsWkkRV9TtFtdUIfGHck9hQgdqNeTF8drV9TBwoP575iInWlGN9LEdGZhPAIaAra+Cm4w2Jp7fy
FJNSU23HzhbHkEW28119nk3zafYz6xF8NvlRysCxPQw8OxSi/lLs5G34TQ1QE3zVcTc3QDZ8qauV
GQzpyQH9tZ59d58vw0QTbx5l1ICcvmr2zE/EscYetJohZhzCGWOVFTZv/DvML3a3bZPEuuihebSH
0T0aEwZweum34FRd1xBbXLpFNd0pnC7HNDP1Rlu1v7Fd/VLntn7OVeocC6ellWgUN/XoDtJ5kll0
UX713fRzf1v3TrP3ESfQqPC7HR1f67VhqzqWTD0qVd1yCNvA5nDzhWwIGMyPSJqn5yQHb5FNxPsY
RfKQPueNL89ul5N/2qc3z53ABQxNtLZTlug5ntwLJ9F+utJD3ggFwyOFdvqEZpUhXeNOK+kOmqcx
m64ClxvGYSJb8EGKJ8NnsXVs7R9CIDPrusPRSK0sGUUsd24DFQarL5HxFLXoncr/w955LTlubGv6
VU7MPTTwJmJmIobeFsny1TeIaiN47/H08yHZEqtr996KuT8hKYU0AFE0yMy1fuORCK+wM2DKhYfd
+cukV61VpDTMaxKS5rITmG/d8N32YWdJucsWU+3jO7lM3l0n/dIYBE2G+LFCAftJbUfYpuAfkfXI
UXtvv7Pn9xeQpvA+A/17YrZa6KaaHiqESlYarO0ZYW00FTz9vjSM5ciD8yHjYTT49s5g0bTye/1r
XgzBM3iDV1vJl8j8lj8M4p1e9GSntnZoGtk/6jyQFTBlB5TWIR0RbtkY6fijCzIfakNM5kpr9WfX
fWNH9JgQMbrPvEhbBH50qptYJpMR4Obq+xBMuyDasKA/dCnhdCl0h4cyl/n51IMBx7toEHnHnK0Y
iUn5pldd4Hg9qyyBjlp+kNRAXuNVnDa7wY8askHFc2Q01aKIyuLNnqgIbpf3p6LI5EunpK/w6fLz
kFV/pg1qZGoXxuuok6yXccDdjueSdJcNcD+iDv9wla3XpmocfBGwAUBE/NyggpStLSTXNSsEFEyI
bY4CCc8qcxIqMOoiOpSgp3dugA52PKi7EYoMfB5gsluQnAS6nFie+Wr6gFnGi5tJ/cpHQvfgKt1e
m0Ij5tDiJADnd5Fk5XAHjm64U3mULaS+J6rbDE9R4+nnduDCM51bK4qO1W5ck4RuivbBh7K5MVuZ
H8dUHXK3eZCdrW7G8inO/HVmZcqT53dLS5WTt5LsyjpGpmJVZkr9ZGE7wsJ/0Zqw3WdLF64y30cU
apCKlN6VfHjrED159h1o4LZjL1ucxOM6OiQjMDInMbZWjfoUu3jbrPeZ3yA+zGvDAMG2hpR0CN8B
+brGXK7v+efHj3OLpRD8d/5hvl6CtVyjW7U37tSz/Ri/mN+JBqv4MXezToPgj5ILaaNFzQoCY7w5
lprG0uEpjDrAsEHeuDx09inoHsCxY4gYlgtQs2t9sVzeLe/e7mCWzd7tmYIZcL/sl+rK2BXb4Byc
22f7VfsT2RtWvbmJsCDhnDkcUarhfYG/rEHqYxklK/srDozpRt7G++HcndXH6q0EtA7PBE6UhfbT
nMC1Wy1ggkn1qunWxPJhr4IEgUEi3/lDMsyN3H/0m3xVIYgGW4pEZZPb+QYhxHbtho0OFb/EC1Mb
pK3dpXfQ7rI7u/Hfuizp+aGaS/LW2teIhcCM5ayENGhkbbwUA9+o7d6zHDGAppcwgQNyd246+Xn0
0lXVtfELByHIpMxjjRnEL0SS50YJBAEXoAJuua6/aHiR+mPIcjNM9xqEj5SbeHgpl+ZkxT6szjVS
9ytlhwsWkk4PZ+sCr7LIOwxNK2x7RFHoebErkPu8Vi0/JI6Yw/oJ1bDcWai2Ye+DEZCoiqOo4qvR
JMlBIZ22I/N1kPxDQuR2Vah9tnNyMyNfztGnakl2ZDMaLfapWrrLEgslD98rKBXyZas+tu9Fz+ji
hRMYJRFiJUl3bqgdLBKEK9HpZm26K1ov20130HXYqt/a89QiCAcHJ+2wZRKFF7oJP26KW5s4QtZm
euwzZ8ewlpXpNauU+dodXZyfxK0bAaZQOjnduafk0HCafOdWXrYe6ris9nKuNusMebfRwBJKXLOq
gvR69KktLBBwUsq4xOwxfhrTwl+VlgqRqfKDesGEhiKUVKQ7dj7proLWGachZhBJpPLoUX0YQiSq
1Vj+WIg2zypjQnrZXpredVGQjyV2GjgRZW/2yN1IQCQ0mad+awSobCHpf/We6kjvX7GD/y3q/+9F
/eGUgeH7n//nf11BZYv3+v2nev/de/Ljf/+PRcB+NPhW/1f2538hGNskX4P3j/r+1/N/yvtb5h88
YYG9oZwNdVdRoVP8lPe3rD/AwxAmBokGnBSM19/y/pr9B3BywJrAtMGqWSZdP+X96YKwooHgAUkH
HYGuv+70J/yt+lT/CIebXv4jBFp3ZPKjOgASlayJqU1/+UcECcDcSPGHXgY+ps7g3yXen8a4Jwa8
ktlnKkk3k3WcHm0IJ8oPo2In1D6w+pjJ43cVJEQluwjdexiChJuuO3f5Rg6ICb8qxKLq4Pzhbf4N
dk+1f3e34F0AI/H2qBAVfr1bnr5mbtsed9vLO8W3K6hR+Vm2kOJx9VfyDCCn0KMHVG9YG4J19xaS
7yS2BrvdFFL9VU2qWaur0P7kJaBWVK/dY5DZq07DJljXUbnA2488L2oEWJda2o/pBwVdjpTAacqP
pRVRGZATaX6eLjeY+AlObYyIym6lF9m3aQxC8oBfw8X0cpnhbDrHncsjlne8VO1hRoiHYtuIpmnI
dMkiV9bTHdiIW0yX6tBgrPBllPNvOlf/66YKHRtk7mm6QXHDqP9msrE0LbT4ufGAy3kFGrdMCS7R
qQpgLiYjMzUgwsdxwXE10RVZCatoNFVeBCVTPk1j/MRclsa68DmVbhALExQboV2Gknl0Q1RucGG2
65NO8k5twO+3/Fc2y+lsPXA2cuJ+MStsc6drBGRFCp8nLOaBBeeiozfzhjVRx0WXOMfpcmq4b9oK
weV2NY2Igu5SMDqrkUubXrar5T9VG2GyqJkTBzaqvQ7IgzOilAvwGuK+ePFCsVZ//anT61USRGgi
hZgUFykrSP5yXfPF//uNIX8l7TNXgQSIP4DroPuMHWWwnt6e6W+fXnz6G3QpRL8DiNP0WryF7nRM
X5URg8mI9j/K3Nqgpc86FAWgPxCqYx3vSQ/XCByuydQgQY91MMdtdg7VR9aiC7buc7neBY47Myfg
GdVpcKVgIssmZkAEUp40KWP8dADxTwL4TZPup3Z3REytdRfh+CXgNabrVhE4f/DZEZebLqFy7NQW
bEcWaNwVDLT5X6faWFMXJAIitugBaGCX46kPNetZu8x1/jKuFunk2QKlfpDxQE04fbqD6bQOR1zn
TdGkZWS6G1TMVy1CU2hAQzcDQQMsGRCGBdnX4et/wDVjLqMZ+d6CMi2b6L6X3Ecs+cg3avmXqErA
P4DTGLSzm8TPXW6Gi8BAy9c2yBNb+2qwjkUJlwzwVB2yA0dnpGFLvkhtFj9DsSboioeQbT9G6ata
seGRkOVEysnGi1TuvoElXyTAL5BLnSLeik+kXVtWGDNGxBi1rr4w/c5zNF+aDHu9SDvxEPOucOP/
nj7//fSJcvp/nD7/b/xeRb9MmNczfk6Yiur84QANYMq0NBnMDs/464SpWOofkxGFDGkJUDKT6t/z
paX8ocEfk8GY2iT/oVX+PV8adMHdo1fTLB2YpP7/M19q1jQh3jhD0/0oqmLoCCZghyPbn+mPttUO
SdLI+o+xqv8s+8E7+KNB0LlBNBCuy/gehKB1lDr8XqSNivujol3KkDSGYllkIUpMvv2uv3hYRC2b
JumX8PCyh7Jsq0sDjsO1Y5DYU4HFBFlE+KFrooxUi1w/NoZ9BkaA5HPdOjU/VrndXQdL9rBr9L4i
/udhTZvH+UoLyI+NUHOqGM+evwsrb7Oj7UP4IcMmYS6POx0h3n8dI9ra1pIO6BaLijgVKslzaSUN
ClxSt6hAdb3GlnKHAmvzAwGK/aA0zdtA+mvR9gauCMTdd5GsIUBt1MGDLrdkaywsY60R8HwqZyWW
6G5xZJWfE79xn25Nol0Ut7bCjpcV0KedaAeaVuFldwGZaEITBiyzT6cC8E1P9osjvmnxximTf2m3
1QhBgSyPC95GRoviWs/6iD5xocDutmXcNRtQxbRB9J7Owndrmxow+SzEWWdlVlUXr+Npp5NQmCex
nuwlgrkZlpxISUcDWfN/ORTCg8Ah4i0Sw1a0FKBiM036ozgauywa0I0gczb1io66yLw1qFXCk2jo
TdIHxVswwrp1UWTb6Y5nv+ZAM5GwfHNcgIs9Cs6W0/R3fp8Ms26w8jdFCbAOK/Vqb7PTfUYIa251
efHWq2a6sbTSQxGCYRAEL1mma/dWaHYfTi/I0s4lDdhkTj4EoXUJcWDbLs7XqhtE+p3pSjj4IjKK
0JQsqVCzTqapuvxA8GTBFlFaFMjhnASqypigVfDv9n6j6Ptbe+On7s5SvYtoEkUzjs6JTBo6gGTR
r9fwHW/EV7xPVqQhOqQHKFrZaA9j0oLj7/l+feoQQ25tVZBg3+0jKZJbITOOpuOaURUvotaMOjFu
cfi57ksxXc2kAhpPthxpo2uL20iSwNMWb1IEvTViDoaBLvrKLSiWe1HIcb0uLckCXNzU902uAP1I
g0uBquL3VqnuBtlP3rU8UGZx7nhPQwWyNyDOd1Jzf1ybvZLs3bBDty4gBm9kTrP3ZBBrTz5aAeUS
3WTpjgB4itfkoGz6dgjO1yJOowNKfrsPTVOnZBcGCozItdw6gtYJzt/JePo/z50GJlBOyEDH+jxU
WQgVdYH2tuI8tvxB96LQVT5nAuz68tYWuOPBCTHUTJq+vi/1uDnItnQ9yUXsamuBnkOuRtUPTjOm
B3gmohKEIznQD4cAuUhjO7m99ErtZ083nRai4447lu8iOA91CNqX7GN5BY2VZBoCczz3hBxUPbVD
/6HdtVmhpUOkr6/jmtH170R/UsnfATbtBnRe1ij2yFiKxcO9tRDH14KkCEuVwZoTYlbuRRu2MM9l
5JYHEG7Kfe8l6aG2otfbSbVfoiz/60VZ/k+jM689FZ6i8TH66dmO6+Uoqw12a9SuTVEDfbKz2rmo
xgrwN2dQk9vYW7tB7nyVSFI71/hN7/CHDWaj3rrHDp1CciRG8g1LXElCJFCuzWIhNUl0tAc2RJ3x
c1b45wFGuMhyw/sHviLkt0+TLFtmTVVM3LVgVE80rU/7vMpUkIgciYo7VoNIoi4feq1UDqrhtObK
ig1zXST1k6QqhKkTPSczGIzZOp/exQbT2KEHoi0AK0prZFuklfRZOXWKNt9T6pkFinw3doFxVBKM
OvSSDFQahl/jEWUpgmTrfPTeIxxoH2MAAJd8SFeiJoqu3cZmk4B9pb/Lg4Psj8G59jvp0aiBjMmO
0xxEZ5543cQfKkngM1ZGfaYyM4BHoZ2eIF1KO20cJORb5fBljIuz5yfhd0UOXqFRKE+ZGWirNIis
1QSIS3wUVfMulM9BqFuEnLWA+FWrHPVkRC8HFZwnJWUP71d9RIKCpTJeFtEOBYF68i3Q76WGAmZM
O+Op5ZJVDKcqWeJk9A6iJobZCKktYlRbVzgg6PfXYdtGAXHpq1pyzuxKX/dmKK2dOrCe0FI6maXX
fnW9iFSN6oxnhMkIIiArAs6uz766d52FaAGSWtZixDSsv5DI/QcJEVX9leUKmdxiS2fgUmYbJiIi
QijmAxkGMECf4HDufe8sGdtZKOX3IAnGi+YtI6FqXrQg9Me6OJs2SFlEfOulFvbJo5wn9cFKG2/W
eWG/14qYb8Coo181+UKwFgVFnUAFLCbg8a1DHIk2MU5UP7Xdzv3U8bvBtzZWmEBSegvwnpou80A3
jrkeSVts0Nx11OrtOUH/cO7rEkEPq3lwtE7/Exkm8Faa963xEwW3aZL1B1BQ2s6wkIiFd29D95nq
ZLVAiFtT6/VQtJq1Ua3hZx6uw6eBot0hqwiSv4kPHRJPm0KVq23uJvkJRDKmHZHmvNoZ2sRK5v4I
oGQobZFvE4fIiFA6jXEgWHZhCxGvTbAnqDEuIobEYR8XpzA3wc1MiqiiaXBNpFiTkGkORXCmBuNr
X0TOodb4rY0ZwE/gwfhvh3J08SIKOcdysspYFZR6Fl00tPEuNokxzKfQFxZtYhx2MdIGV1sUu6bT
RNHZhbRrwgFv8L+a9L5NjhaqyBpv+UIlXbuhLwTNFWlPEQDPpDdNoOkUulZ0SzfGTzudlg63DnEk
2hD9Ajv3u+6mjFRIrzgFfTqvVr2qnJmV9g6xozxgB/RDj5HS7e3GeLag03gaSvTK6HUPeKotcZFE
FUOWskPugI5Xal/5alr6xkVZ+cWCCbbyWy/edggSPzC5fBMD1AhFOcOoHhwjKLb6oMvA3DXppWzs
tZ53yleHnNOcAGR3MtEWPTD7YFg0dcRrL43W3qiicgV1dQL5esdoSP3jYKogX3Dq2uJi492xNIY6
5dZnQlLysZjkd5VMcnB5A6MsOkXRSuV5KBX5KGq3EYUWcPp01t/XECPQZnOv16hDj2iEmqiAsAsS
04jG27vrYZgp9k7SbFo/HPbnsRuktYUG8xKvD+nZbf1xwTYO9o1vS8+EaKGG2cwGotdE7kqybOnB
j/CrQQ8cpj+j2nQs/oHE90lUAAFSJjpjCvXKBl6y7Gt/nepcP+oDCWrxD3gU7TlT23zWhW71NY/8
fRuVqM1Hd6DxUc5tvfYQ1pb6ZDeZvqtD6eDH6IfMwRfKBPvibCVmNzuKUYQe/HgXtGlGlqXuyPNa
EUDmCLnH/xySFYowH7bDU+xaQ8IC71oFZQH+il9vf4gJ9oxm736XOqBJTpo990PKttUGIaPlYATQ
9FwQd9ZfQ5kdKwBNNhRsmB/R7dqObq6/arYWbIIMsJGouk32PUZ57qzZknSxDO/hejapoBXMNX8t
rl042QVTAqD7pGe+BP1Y7bwkJ4dTqsARxeG1XlvVXhxFRoF1l1CArzME9LIBmZMsA3t6Ips6rwzS
KSGJxtHVm21kG22JOGRk74PYsq5F2Fcd1ghTHQXbYjHmCEi2iTTMxeynu1gp1rX9qitIW/Zq1m8d
soEP/Ia+iwElv+6ZJUv2/TjicuTC4V5VwAMAFyJOSX7nvar8aBX1POKMsVafRoL3q7TKtaXcmh+r
EJu8WahhIzvRi0Ml8BGX5EgUPomjGUyhZvWpIxi95B+8SoXz56ePnz0vJHUD9R7TEf0f5lxF8wbZ
6UPze1vZpXlnkH3zyF0f+0Q+VUEw3GuACO41y0GsNlD9lTFVRQeEwiWSH8N1mEdQeut7OIObXUya
kAzvTKpV+wKzy71Epe/s5SZ5bjPbvehIVV4GJY/WhofMXxtnVjjHwwL2EP5Oa3GGGDgiEc6z2tiL
M0Q78cbpqqIBny5bXFXUxBniqoniq/PbVfyB9HsIWmItxgUReVCvWmlaYexw/o70+fVwqosjUXS2
b+w6k/U/wskcwmBfkMcHTxFF6eo//wivyiO/fgwEvgBeajrxDI3w2a+/QjVI4ygPDPV7nINpIQwa
nYCA3Ds2vi8WrM+TKNpJBDkMtHCekfFeiTYxVhyVtaUtO8VpkYbgjFtHX3T1tvWH10/tQ19GdzmG
xb8Oj6ZXh65zqDNcoG+XEcMqKcQ3KNak66uLtmsB2w+Edg0N4u/7/XlGOm7UOuGn82tHSu7iiDHA
hxNuL4bIw9pOFRTG/r65QK+THZo7pFdT5G/wb6YAgxvPrvXPh2KAayoM+Hz44TRfyyAx/cvFpovX
kJQXIPEc4GC9dTTl2D6KI3I1qt70RyNsHkiePQi99yJDQ9/uyJsbfj2gGokXxkH0IA1hH0R1ID61
qjv01IlyI60j+d1TpSovYIi8eyJQ/Z0FqWIy7JTf4gT0s9JGymH07PQRrBdqa7SzmUYtDYGlTeIH
yptq3uNNUL6aRKm2uYIFpxj1m6sqaTH+gzQAgiR8MX/94pItVWVSmSpzCM+zX7+4mIEqUdeqyXeC
HnzCJpZPs6ZR7WOExD882mgvalmoQjrBnSdeEnGtSYcw5EMPHpW9GxfXpnqQA/hXqu2wBNW7xW1w
P+JiKKpVHiEKHrqQHdxmLXc8tyA/rQOlr+8QvbYv6Eax/rGsuWOlzkU0pXVa7WCf47yS2vZFnYp8
xIo7gd0OAJSqGBdNJi2yaTbQh2jrJjYj8/HWhi6wT5XO2IujWyHaUHhNVzyiYQ1O4yy1iEEIToei
+HTeh24j6gayt2xmA1f/fP1Pp/3uUkWFKcqAX9hv7gxmlbWLeY/AN/bIgeDedxBHQVA9t5EhAZj9
pR2lrp8jxFitZAXsIHvD0oQ48u38T+M6oPTzsjMRGfj1Ahl0xnYmXqTy0mZhc7fzD43iiqjCKnjJ
WXd+Y+h7N4KoQYgKURZn71VRWa2kmnbRafdRUM4wHTWu425nEH27uJD41rem22nimr6+DtwHorvy
weZelrJUd8+1arxpU+g76qHOEWd4N9vJUAFIz9olcnnuvXhZmnbxxR7scREPJTuMpsDNuLKMhaS7
5ptDoEZs+80Y1JTky/FDr3bRxirCegPBetHFhXtS3XGT21b+LFU42+dx/Za4WfGMY1t+aNBVJOZK
FXNXCwYgGKTr2ARNi7LBAT2aertyi49yEmQFbNemO2t9WGK4h59OjhnQQ5cR0kZFy/ouO2+h3WOi
VMCNIDE63tvFaG/bEIBxGWnTjN6M97kOvMYMS2kj2mDvjGdE8q8niCaC/QDq/aJZ4HM63osruZ52
cXI8u8WIFnEHxPpGdGrdopuDTSZKPJSgna5PvN4AdIfJdrMZlIKtPM4YohC9tyfjrSNibjFU4tK3
pk5c5PZAvb3SrU2MVv6+vLtRtmLe9saRebzGehU9NGb4a32a0QfFIKehuMdb0236V36zGhDjbouD
T5e7nctbgNKQqOtIWP3DYkH7VbCQDQc4D9tQDM2C4cfa/dMjV8JMx8piS/vmadLeLLPYxqAHZlKU
wNq61p3A989VoVezHpmQzbXRLuz8CDR8aZGex//A1/zzKI9QkpHRgZXFKXDW3HmZQb9i7xyeCiB1
i5QV+UKTzPAk2kRhxo65rgI5x6mHDggL4ckqVQ/5AQhs/yRqKWT8fplk0Dg0zOlfECVkFj+hRsAS
VyUq8NU3vfS2qhnkB+SC1RWuhT/60hmx8Suq/HA99JyXOpcsdEtc+ZtHwjpj3npWfE1eQoly9uiE
V4gH5zqSHzANywhrCqshj61WZnsce815NBMVeoFsv6IinmJzMil2WL7zWuvNe+5W5jnOvPgC6fWN
sP7lPy8FpxzorxOqgbCNo1tC4UpBHObXCVVxIlvtVTn9ZoZ4tJZhj1Fb5EIp8M2zqMmyra7R01UQ
FwDOMU/M7II1Tn4UvUlnlrtYTUAaOBbqmUXozyMQdPt+KNy9OMq17tTC91uLGhlPWBHiUBRw6Rbm
OMi7zjNckhKmu8NAudzXUS2v26yuT6hascggCvFoY086b5wcXk+ZYgVU2RKvawTewTMpiKRKe3Ek
2kZdRUDFcte3ptswMbaJWg/4y3QuBEKuFQTtnTcE+N5KobGy7CBdYRMjPdcDBOtYdyvUKagCj3qR
JMc4iZqMO3E/1s9OL6PpXoyXSkrDzX/+mJTPaWR+hQ5fSBZEMqt5dJE+fU6upMh9jhP910Ay8nWT
Sl80VPouooDZH5OgCc/cJmbu7P7lI8TgTYPJ1AUtnfRSNl5yiiYTA6lw8Q3BEfsc2AiOtMFAVvnd
6CT3JK6lTFe19YZUgl7ikvvXaxgBn6nNElNcT7RLQfnkYfkI3nC8NDmc7Ai/+X3jGso+C+sRPylT
vY/DxJ9Dk+7eu1rZJFAK/7Rj+LOxab+rHc4mUMu8hyEcUeJSUncvRxbC8SiPgYLP7m7pIB3e/7LR
lOhjiqg07yflqoNIEQ1O2hxjCDS/OyloamTlA06wphPEEMnum+P0KrUfK2DDoQp8eAVDKs4oOHbz
vMjq+wRY+7EM0MSL5PpeNPGjwJ8A09ilqCqtk60Io3g9JjODZR7QNPyRQvY+d1rgXHrNfuj4Vb1O
aPMVbrQFv6rGfC385ti2TvgAGzY+lR2qRCDAzdc26dEaH+x4m7owY8MoDhZE7pCEHUDVoPx8vBW+
bP6slnX/hOUvMXZsDVptTxz7Z6G6uraPYRljmoUXzDY2MHSY2sSQoU60vY8Q5jqSiRWUYda8qN9K
q9Ve5LoYjkkhk7ieqpKU96iZDCaODYH2UrIkmHUtHImf52Reod/DKzPXfucXd7ZW6Bjq2vG3yjyO
ci5/CeBpdqaE4UjZZA/mQHhDRmqgGIwBt0dJ31ldPTwBftgk5Fy+YC2lLCUtSrYZYN3XEBiCGJ/4
YLjGMEe7bTrdMWbTyW+I+aZgs7Pmn3QAFVX+PBPyq7MMMQc6NtDMz5sPw+tySK9l9tWu2MNpEBBP
UGPMUzH6/bxO5HAl2oAJA10uZXVT2swTt3E+YL29G7uHotNqmJpoWTdWr6y9oXFeWq9bhq06vsM8
R5VHtr2DnrnDTsNY2EPa55waJhMSXqEW1MqzaMKixlm3Bky6W5voMEa8ZUBjHV2XM4sSBeoyyZQV
smBsBhMN2AXpgm4PJFIn8QyORFQ9L8dZGcW5bn89FK0mZCd3/mGAOMxzcj5h2G9FrZ6udh09ne2U
JT53yE7tWx3Upy65+QOOa4gSQQnbEAKWoeyZ6J2OVj03QvxtwiqD5z8V0Oj9w5CnBaYmoBdvbeJI
GLf92zasiaM9aky3UWIoOTI0Q+QW5cG8kklBNtZSkgo5nOuxhZW06apbLAixYZ42b9gBYCSvAFGZ
mgYrzk5SMuLSQU00VS2ECRITgKxVNzyr8CDxxQMZkE1ksTLGTMHTihWU0+HND/y9ygLy0Y0jnbQf
+uZiGB+MAXQtCjB5RqKoLfV70Q4apluWg+VtRVVlTwcJ481ASgfAL4z8LNqHiJ3N2sH3H+upaBUS
8E79cG3xEyRE4z7f+WZpnKI0yfcoEe7Vvin5CCiwgh4ReIBFNuIW+VD5nrwrQ6RGRK8P32CZYxO3
lVg4LIbQC+6AqZQ71IaydZ1GDaK8sjNji+5+7Yp6HtS6+8M0ixdS0uVLV3XGAunh4K7wJUQjUBVe
xV7QpIAdI7aG4tBK2SVeC9TXobhOdQ2ppjWuspPko48snGroNlkoZ4N8fCSvcw+crC0liHWR20lb
Mo4GOCfEMUj8yEnabQHA7GxQORiCmVDK8T0G8mmPD4Rw73D2VN7g2UIKqSXIl+NktIRb9NlHmx4T
aWkrakWeWWdxZMPbd3BourNjCCeZ3a8ieXBhCE0PXjsY2k2tBm/iuYt3h/OzQ9STsV+MQ67uPz2f
wSreY5dkQM8NcuaoBPKsk3XYBYYZPtlq8IQHMUDIKPHf9Mz8bkVgefts2MFPdhEs6y5SNMJYQFGJ
22jdO1HYhYlOmWsuZasFDCnaJMlw77JUeQ1GjWS26JAaZDuhua+d1EGTdxgp0DRBTYqqXccjgNap
XlZmtSms/HwdNzVde0WdnwdiW1MhxvEVO4tL9VV8Ckrc1RQfh5YxlNsHUaCq4gD7ujczMlBuWOC0
bkblWvThNpQdc6V9EjV4X+1DUYZfDbzM5kh7425vG6CopwJbp2phA0NZ3toaM5JOneusvKQyD7d2
K7KmXWv7g1eSTqpcsOfkWZ7giIxolGgUg2U0SLdlmN5Bwq63AEHi10FzNrWRkPsiqHxumvCraA4D
PVpHSd2sRLXli47gjx+czNS1H51aWoj22rayHVn0aIEFTvwaIXiAxEHQrWzFY6NrZsqXTModYqk8
CNJ+cM45Pn0zIqjluxtNVjay713APgFbQImF+8VLVB/aYNG7Ur0XRYS8Y467xl/1XhqxxYUUiaoY
bYno9sK82UemWu+V3Iq3De61ywL1zLPlSAm6DVLwvR7nVl/38DUTNI6QnDllYYVngNMwh0Wx9dwn
/UWMDFT5Oewc+8lQoBpKsYsxuC9/upZnowIXmfnZ6kYszGMFhTBxqPeRBmlqau11BMVzlLdklJGh
+X5rsPiYVY7Zbi3PLJ6KREHzPu4w42TT+CS7QQ0/NDJXLFvLp2yweSP9SlmKXifBtHZ0DXkhei27
RFgTFau5qFbI3u6QtZNgSnEuim7poWlZp4hqygdmxbp57+F2Q2iu9X84wLgbt6uQl3T5Ndi29SV0
00kd3U4fxqqSloaruHznWyg2sDw3nTJXm7kSR9ZdMeDLiCWo+qinWAvWVj68V6h7N6UmfYlUfUtK
zHs0K/TSRm1Yst/G4DyTojfXrLBYlkL/MZODdmmA/Z5DOEy3pGAHLK+ZYQbMzKdCId93PRLVRrFg
Pk3FbQikxX6pwHUGsOBhmpGGSxl4514URL7rve6HpLrqiXxcJ7a0lkro8tqkeS2KzEmCbZvW77cm
cTRKpbLSg0yBH5HUi0DXhi+J6pwA4kSPtRUUe9HuTe2hLJ2kaHjo0Tzad0B2FqWHHYs/+NkdAeUM
Qh1HslVmd3E7/OwdpqpoE71ODBSmc8vxVa/8fK4OiJlpZl8d0TR0cG2qiq9tCVs9N5M3bD3KVaUm
LYzFQn3INe9dHVkBAxfd+E5dwgwNyztxpBLvw43Yxv5DZSMyk2y6RY9tAu6vPKPkcUzbrUOcjCx7
MdOsIV2LDtF2vYKhBg8WS7Q1TOKDwzQGQjc4ga8jZ13Y2rU6VChTiqpLqH5mSvmhK3t3l43lsK/z
Dra8YkXnMW87ItAyt852GfGNvjlXNXbqEUIFhFtC7QmYe0FMMjFm5a9V1HU6BAGi/ADd2M74EheJ
9iirWfDWano/x7tbu+h1bK56qAj7DDGUPaxUJEBtOb8A19DmY2ESAEfOe80vNz61jv6cBijTaVNN
NOGeFJ9iq8EMsQlL1EdIhfO20J34UYEc8PTGlsXRzk3/XunacV2byDUBaW7e/CQGTmY2j0rQWodc
jrO5mhTtW21hrdc3QX8MsFJ+qFX96GAP+6YixLrqAxXwyHQ6+B0o9WkI1SNci8Q9AQp7J5L1orD8
FL+kKY0vOjKR4b+NgbPjL1KjWCpSoz+oerjCiLl+ifl97hPgVnPkXOuXUOvyVedL9rWXjxLnlgJL
ZtEr48Cdaon9qNeFe04LcH3hIB8z2Q2BYmUuFnpVeMxM8tdTTTSJAlfDoTdx6QQoeMa0LN9GsXOW
IzSqCzXJtvApq2c1MfRZnZTWXlRjtX+vh864E7XUVTeyXIT3omZLS8/qIQgnZoDwU7HQctM8VENn
HqYcXTtDp+lnXTQGXe/OULiJl7eBouNTtbGQ1XUR7/7U/ruxv7tmXZADlbvGZx0SG6dG9YINRtbQ
QgisRMuYdfM80MNkKUcvg4m8R41umqZrAYKLRXUqglh6q5z/x9d5LTmuK1n0ixhBb17lSl6l8tUv
jLb03vPrZwHq0zq35868IIhEgiypKBLI3Lm3VUNjZwRPsDTYm35Qp8OUlkTei0HbaJOabGFAS7aj
lmcHSpQB8fAU+QKx16UOlPJF2tEc/G3PtfRisU560vuvbRaFsM0RdivLsf7WWtXZiUckwP2GxXrO
HqyZ3OmtJv4gHRQ7FU9/c7xEUL0e7bkr+X0EzbfcihYj2LQvmWKb6zp2C8rK0uEJzmOolcS53Tj+
EehZ+TwGDcQtnZNuICscqarvl9LBqBUfuom5JBlpOufSAFSdi5lDSi1xARcUqU2KU2Kw4BIQLhuJ
/5ZQcXl0H/jL76+udK6o4V+69gjNnACY30/w1/nu16CKsAKZN5eryFaTjVVMIzyrU/vp1nA7dcmX
xjaAwMJuBGjATb4Q5EG63ZmIhRqQWkGhsJZuWdEePYIolDGl0T43FBXa3Kk+jINTHyI1aQ73bi9s
iat0LHDEoezfHP9MudvKAnmPIqn91X9zDinI3NYWhPZaUSyo1eEuoDzwpWvi72Fp5SdRLPhST3Ch
JYM1b1vFh9s/4pUVUk2WUZIkMMd8PdbKsiP/XyEnd4wOVWSHtyCT6xF5i5vo/RZBuk+49WMlODTC
GQ0bdcVPOtwrvbokw9dReqcjWC6PhE0x4+qXaZRLQBDe0bAdtiWikd17UwQA31vt593yl9dsjhYC
Rik6rWwXy7ponhKxRZrAEgHna7u97GqtYrK4TDxIy/L8xa7dHNyV8hkPhPcrIcKOfIt2UrRERRfJ
yz/Tqt6HEB3/mEbnzbCD4S0PbGtt1o1+iDNHPXVRBc1fCtHGUGbKHuYsENo+GsK5YSsX2+x/N6Np
uouBXcuDraXBoxxolaG9qN1GdiZoumFNmShqJGi3b4RCUxvUCyNQk59auy9DL/3VR+FPuGnJbikJ
u4Jwnk+hEGmo5yF7mN2hfAKaCLcRL+hvKTy5chJrpMe29OwPtaFG1YNz5NLZAMmN0VxrUQ0LKNwb
oTK336oeVg0Qz1GFzO6I5tTZFqg+9Nt3E7KxV1NJUZY3c/1bOyuXsE38Vw1m9QdLhXiZHHr9arr+
U5Pb5ZcRRQW0zYsnJ+nzJ9VxWShUBpIpoisHFMRGMmoyztKkOBnZexKBrfHObhncg1b+0JLmvc58
il2cpt0YXjCi3pPMF7aGI/pzY/7dhPprTqofWV+RpIZ59Zr6SrXjT28ePBLmL2Ebw5sjXFDneYDR
ZviklMNeBZXjI0UO9+rA627V9XP7afXZVl6XgDg3KmvUp9Kq7XWT+8MZ0ubfDfSb6iELesop/rF7
7hgTTIpB+FdsmwTD82/nu880kC4oJs1fdIl1jXw1fojHKnxjqaeuyhGaklvXbVwETvkQsjtrMezO
fgoTvXC2Eiia+kb1DgTT6LbgGyotqU9yNGr9DwLSzplHafTGNvhcjk73eDsRifYgC5InOVEzIG4c
2uzaTUKcRry8M1JYA7IfC/nSlrYO0utjV9unu0naAckNFdHk1g52bPji9smsuxCRFh229h74aDWl
1a5I5+8Ah+dtR430paj4oVSFQfJ10mCiSBrvx0SSWZ/Q9OS315w7IslfotzKqfituiffFxtBxFqP
UKjkB4/gxUOp5e2VqLoK8VQSQxSFCLTtQ1YVVWCtS8+Kn2TjdelOBQl1vvWihjitrezsOU1uDq5i
zQ9GTHWx0xaLoNP3ipWMUK3R+FBGUgkpDifvo5/jzdwE/lvhO+FhaCgqM5PZe4uQm0YG10ELV3S9
wXeW3F4wmIhubaQ/ytx0z3KqlfaLTiVcRuCjhJfbujnZbqkfSyNBmEnMKQI73eZZHqzVNlj7JkuT
Gfam41BMngbpolMhT5NqCyNuXI1dYdQc1bigKk0OFZ6gxBL+0LPwL8gmOCWDNKOgWVD9IbTW72Mj
u8peYQXt5T/tqj5M6GwKX7jNBulrIEV7cwOz+q9zSLs0jdE0HAlVIYSdreVmiCwW5JAdOXRHz6L3
cU5v9kxFr8guinrnCft/+kt7XxfFSx2w5bANn4rnDhS5ONIz4OV6Sq2OkhAsHydl3hYVXEa3+1bc
vBZV+8d5qA7S5MIm8Chv2drft2T4dlVZKTBe1sO7XNn9t+WdtOmt9bNstJB10X+sJ+/Lwy6BZbi3
unTR2B8ETYZPIuA9VFKxt3ZEF1bLC/FRFkJprJ+ChlSPtKPaxo1dz7zbkMV+6Vnn1+w3At14VcIs
OpglWhjU4iufia58QXDeuhqegbaxB/e/tNsuCzm25iUBLa9f60Vv7wfV8/fcegS6/9RtNBpqY2ky
tVsJdGW9oTz6esVdTnWOrP0oY7XezAMsa9KWObCbzjG8TlrVrwGj6I/1WFvPcYp+s+XV1QNfr/VM
0Fw9VLaRiHp381m6/JkwAudkqxwD0fTU7GVEw3jWneiKpBH1HzXPxCKLX2JlmCFdd/a9PYsa5nb0
z5mT+ZQZIWtl6cUenMM+T1PB3Ag931y2p0nA8WSji41XYjkf/tA3O2mKxQYNMfSU0goelCA+ExI0
pPCU2VcWsxJM3iovOm1v+OPp1pWxQjMpT1Fp63vZq2edB6rrVtSA+Q8sghBlEA2QzndjtCvKCtBp
mBNtXrN4d9a16HY+KxazVL6YSevUcK7D0uRp06P0LSLoI+O5U25nMyIRd4ani1rSSnk29F5/nr+P
g2qjGzAV6sI2o34PGZu18WoPhYf4LQef80v1qVXxrPYjCMtg5SAabEeNudLjjO11lLQkMUwbkvG4
uda5WV81tC+kKc979uPCox1bB1ppBqWbMLm+tqe2o9yyAwRCRzmwe3TsIqxXkRY9q7VabFnQzIDr
BNBDDt88K22GCdQwEBG4z5ROVhD8SAb0uUfCak91Y1wz05w+ZpWtPuEj6uNFl3qBLykPr8cG1XTp
pbXE1NwW2HnERlE0rGm4Gece4PAfWx7k4Y4MaUUZYwvJoQoTO3oFhCNjlqVDEx38Ef4i2ZXNXAQ5
aaW0WFRFyVJYGuErDCFYF3MSMDgIwotDObOlsF0tkfuwqy0k0M1TUIXU35pO/wNoFAd6/01NVcAA
tdFcWh8ewEDj9QR/BNDCXvlCaqL/occ6e3HtmqGVsM+CrAseuh7NmzQi2+/mdXgiVseCqu/mR2NQ
h7UuqNx7Khiy1FIfrVw1XuHcPSaiJ8cGKm7kmCo8xVhZJ9pt7H/Pk2OawED/mWd6KWjyMIE8NIHd
zkBJ6TGf/G4Hynx44DVQPheGB/2GgDPZUEKYxARjGy6pLDK/DeCikBrP9EdlhqRwgOMJ1lcCfBVr
s3I2vnWB+JerxDL6PkrOwEz1pRzQDMQNNXZM9cCPpm5CIWnTcoNWDq9Cce40Hi5joERvoUbYRB+0
Yqu1iXIExISkemBaexguIUQWrMjyaLSLra8M4dYoMgH8ES73UXl0nxaapUo9mR+fWa4vxsqwPwJH
nx7KJBkfRi/1P8YMPvHczL7ymmrXupbB1sjj+YWv6dHmwbcIQh9yiXjuX/w6BJyWdOoG3Z3+RUEZ
nMh5k0P2wGivNtQjEo4wcseHN8KFRLAzkieL8toX6uQJBKvmfLifqXHAqxdiKv5wzxr1ofaT7pih
242me4xQkuw2cAhTCtYeezhzeKGLw5ujOEqU+E3jTnqQ9nsDK/YVtB2l9mX9xmO/+VWLmAOVDT9Y
8sJjBg35S2k7AQDaDiKYMVIPZgR/PvLO56R2xmvvZNN1TGuWRAAFpEk21gjTYth0F9kjgj1eb6Ny
QlizQuhVJMX/nKP2eHyn1bi/nyMy3enghfWbNGU8Ss5aOQASEqXAANRh7Rblwq1o7t1MCd4jyJuR
HhcVxXIAXL+KHpqoHpZ92UApnoAhr5byBH+f9V/9OAqeKt10KUi34AcERLzS4Px6M3VgGHarwXEW
tNobvKRIVngjDGyzlu4mEVwPdJBKYR4VmzQPs9fQ8eYHqOK0VWjn6WucVzrKWPCTT4OavvZWEh5t
aKsXt25IlZLuFa+yVymgd72qbpezl1RQIxoQuouje6NELikS2Y/JZbk3zyboqkPctvEiKjsNNsbu
xfcQNcmCdniNmrjZ16ObLGU3tq30kOu5tajUbHwtQqgYfNOkHlQ4O6PiHvsxRUDItgYYvF3rBKXE
91z0csId5zie3uRYW6XGxYvKRzkxCXzjEQnTgxxLzci6Vo6ykWNFWTpPcPIt5ZiX88Zr859yaDTD
5FXjaRTEkP3GCTzLmfki/fKpW8Q1EVF5bWcwV6TZ3VXYNXA0dDYav/CMJ0iMPVItULzOYfuuFl5z
lmNI27OViMfkKAf5mWfLzKvjvRxVnKhYmayot7Jb9MQJ8nFUNyZ0LHZduofcL6NT+Z8NUi29OmhH
aZ47KDB5Tc+/3WKNwCsUDqsOWZFmJX3gG8Bnbud5i3LO9XdXTpTjcnbcxeoGnXgh9AU/Q2kP6p7l
ADEnXtlAeqzUOBqdOy4Vkumr1jc8/lXCiI6oD+5UOrkRSGoVyb1o0OfTvZkF8b8OX+4ehN9OEz05
KO3JRPybCnGvfoA0MlxIY65RxQ51Oqe5TS6iaN3UnVjQKL/6EnQbKV+QuoOWrIrRTo+yCQOA4f0N
+yhbt2uz21BW5U/RBCHdv3zkoaLE2dHhyy6caYQEeuqXehSU+8qMm7eo4u0+Ik9FPIZurVdPc6LG
j7JndulqNvrpmdULW43imAjypqGuipWvkyCPZgX1U6Qfr2GVTJspyoJV7MVhvGSpk6+Mvihg6+Ge
QzmBTHugkje79bXau4SZOx8zUzev8jxuyQs8Nx5ncb4ijtqzNUGELC4hTRRczYjutL+k6WafUzhL
QrNZyj9C2tA6pay3D7p12GvFRoMXn1UTz8gEWYlLMFMtavrGSfKw12LXJe0KFBShphrQluJqVsNg
Lfimbra7m5z1x1faM3eqjppgNerg0f7iQyiqaIX6MUZOux076CdjavukPfDt+cOt53ZrqVW38cwK
EZ3eCo9mhXR8W1UmNId9/4T81vAUatvQbc2rtLBC0bfEOZWFMwsG+zhXUf2EoHenBE7/BEW8+aix
+byNAgii+ChCu1JODrPkZw+UeGUjbPXWjdVuzDP9anRpQmEhLM1s0p41xK1ew6/S2ERu91z3DskX
JuQj4YoCvk45ZrPev3jK9C7HAsK1J11v0EZsI/3J7a23YK5/6LAmvsRVYD+X9qZRkO9ccrpXxfOV
kynG7LRxkMEq2q107V0Dwbq6gYpWjGaz7x3/nEefGnkeOJjbxyGidLjR9IshRXbEbqnMjWctHoxT
JXqB2hILasdhrRRsljxkLM/CXw4WwkNtrL/9id8OSCAy6BtzfXYm8+JkIaCl1Ien1h3dvV0icl0O
pfnES8p8gq7AWsQTIl5tHVpPuaYHF1hht3JQuoXaaK6agHD8fZY1PBcUq13lHL00uoc5mazlfdKo
1U+ur8cnOcdXCnfvigub4pp/XVh2gzg+JnX0atu9dqmtulmpSehDfpv/8mpj/hkaL4VipFReU3ms
ufr82UbwVY2zAfiI18wGscn5kCCDcMgUNkEFCMlr5EztckAS/M0vIVXPe+gfxuy5EU0dDNScKCBk
8iLNnpFzbs56ZB1lT3o4VQORpgdjs5zl9Vl8rCfvm2M6VsFpC7bMSdWB1HKGHdXA5UJPwgRW/FHf
ZU5/ARExIpss28j3gpOmfkqPm4nSy+Qs+2gqrEHGqQdNmKTdntmc5HE1rtSi6y+FAYF1nCbV59wY
9apStWnfNIb/PtQvrhBVnQfV36LN1K2tKKmIQaYUxaAJzSNUUZeVV5Zo/tCYPkxt4RyWO2kzNI2A
L9ugzg3Q4fKLJ58gLOiOokeahTHpVUL0QGFGdbKG3rgYorFyq18OVosUtOg2GqxeBS/7ixM6VzYu
+v5uqozOPEfaVW9YFyzk9BKoOD/4bMkvmpKaH7OdWEfZKK5HqEseFn3FYWGiBZSxO1renZqx++1O
vtdiBfpPNwy63Uhmdmf68XeeGz9HyHqIe87zUfPDiF9w0T9T8OuQzlf9r7ntPGi6ofyyeqStA7WC
aNA2FshPWs9wLHtrREnsY2w02j6CT0nAqoMrlAv72ArAaVkrY2yczzDN3I0WW+ODJroKyTtYkqx3
1/CdXdxrAaqGJNmLEEqKdPaNrYXm7rsX5K+UGFqP+pjHLzPZVWlukhBVFqitl7IbGL63ynpUD/+/
SUaJZhC81aC3CE6XWvjNDi19Vbatwa9hCi5BHizolB/sKz9NFVRNb1rWU1X5R2lGsKffTnUNRVuU
Vh8IhoyLchxsEsxj9EYm5jYb2QrCiE7WPaJhuh9JxnwSioHBA5zQJi2n4NOYwkd/AJOn8Bi9EMav
oNTBDtsNKiajLoKbQfhZzZshtsoPtONtFhoz7PvFCN1jb2pr8JZH1Sd20rNjPPWaHi0Vkd2uEZqE
z8WITyBnkxdeLweZ5q6jsN/Mbms9yOQ49W3LgSzPWwvq/TCVdbCSbgbVP9S91fnFhMnjitDlhzxt
VSTZGgokoEziKt0aJu3qs0nho3JsdK1kZr2f/U8y2wOxz6bhiTpX0B2SYp9LBWZm0AG7Zvpm9Wo8
LTRjeo6T0NiW5CaLh1B3w21OzdNxtsgjJF3rPahtaFLW0Pbtue0pYRjj4UBwVdO486StiE4tKqKF
6Flm329YDyc7xZ6UQ10W8GgNmfcSVZNysbwURnp6CfJhL4LzRHTcfugQ7staEbagmogSvWNRk6dH
kSV48mFI5e4qwg+Yrb+XvaX88P1mSbIiQiuFhY471NN3eEZgfY/QyYA7JhIAIyQE1LFfD9FYP8/K
iBobhYq3bk9l8qOnhqtJ01rC2wZozZyChXVoQOqOBk4Py9oh4UH+FI0DnSGrVokByYEcQ5tjPIVm
RZEmg2GT4JFoPxJvSo4JJQUbrktSK0FVo0Tu+jRXmXkpO/jqJQhMH6tfuTpl8AeQVHNY4K6kXevH
Tc6m/12rmxJ9NQvM22jYUIETcm2ar/yKx3UaUk7Oo/WX7ocTdTFVCoULfEerxph4AidoFmujs5cN
5RsAMuUhjhwWk+3sK9H8Pf4v1/t8o+363/OlUU6/Ddct8YIq168wYKP3VCb9V0cFFoL4jiAmcCu4
JQBqh5fIU8KvepDri6o3vZe6ouIbJIx6ITyuPXhUzMLAVjcHJYZDFhHQdF9nln+Fcqp/QEiEFfPY
+ldpG7pcWXIvG5s+VwkMpz33IRqQm7ycq4cOyPPHVNtfXRiWHmtKGJ7zzHgIeUCwW+3mZTLbIJF5
7tnrbiRIBIqhO/p6M7gn5FyjrRcOK2siAZmD/XhqAUls1VAvtuBulKdw4DdUsm56NRINqnKjycit
+fX7XI5Qa9pWcrJEV/EgRnWL6BXKHyCmvfMkzW0+erukzMKVz1rhnXe8Dyjf6Ldy1PWsX5TlIpon
BqVJdlFiPphU/L+O4zBvvSFx1+bQaZ9ExE4d8qLPeq4FJydsXpLRdRaF2scC5MDFdS3eoM/rrXXR
BWNXb2s4SilGpUthgrJXEEwVBFfRqxGVwVkLiesr1mdehO+qNVkvTZPrG7BixbrhC3gxfIGkdepw
2TeK9eKSnDibZfyaDoil6e0wbpTaOHaW0z33AuGZQ1ADwDdODpMAicImFSAkoSagBxiVfjGCrDUL
wKvsoYIDH0QG5NKtvCsg4XIPzs5+DIECcN8243cNRUC3z7MvvhmHa9b2LG/QYz53Jcz20qOEVU4p
4u8tUatl45KP92dQHU7t6KvZg7ap6ZzFoMxnu4qOft3kH06shaDFkm5vGX72MZiIUvAaeu0cuz8P
ZUgOgS/io08tf81KVH+Ae12ouxAfgfQL5Q2hYFP04TqtuM0jnTI3xzQUdCGMYT+WvGb4/VsveoDg
qFGV5dVMw3ibGYpy8gbtd6Om1ZMFJ8fubm9BXqbm2O6mfEAalHvsE+mrSwfG+ZePDACClun3PCKi
Z9eAnai6TDZ9xz5RHVUUGWcurOqZ/dSW6Bmjwxp8c0p9E+vW9MsI/P1ENOZLoyPmo06Bd7SsOFgo
Sd0tVMqr3yIjj/dQ80xL2a1D234As0KWTozqCYwcYeZbG/Bp9RuJ22LlQGe9ncSorRMwss2K4I4Y
ZTFE3TKKxGeF4MTbDOYVDbrkKs9UdtQgFM3wAkxnepmQJJNzdENHzaQs7Es3jl8BdHW/fHdnqm3z
k2RwthgTrXy1KadZN8gcnjKN4L4VZvnDRJyXmD9V9GhyFl8Tt95So9f+yiprNxBo+RLD4L/Mo3pG
gDCiqFvJ2n1ehtPJVJMCgo9OfzVEqtalWPWnDROwmM0j4EdmJ+pbmyIqDCa64I6jJj6l+PZhhLnh
0fJAAOuxs7Eavkdg/P1eyV8AjWrRrnLa+gBbTUNMa3IQ3onNpD7IRg7du7YeAapy4S3715w8papC
qzxly+ujONeiacCcrLR66FdwThZn4ktA2OSw1rjJv0Yi9nSs2PGRo1S1vHrsJNpxV7i8i2+NVQSs
joZ2Uw0peFUxMFQ+wIy80T8hzPJ3nezWcezCQghgVbio1iwogf2e5IsWHciI18VCHk6BJg7nvEHj
rT/fRqrejw7QE8OGLw//5R+6l4kAC1o0zSYiOvI+q0Z+IqcIpEx0ozZotgYM6ivN74N3FXGdFUGT
eStHeVNXi7nohpMcJakOc5eiPltTVT2LU46tprzJU0bd3C5kV55yIPu1kt2A5c3tlLILO8SDZVbO
lt+gum9aolUB5ViQlKGRerfJo8Hx57011BBxy/69kfPuXXl0t7Fg2TZeeyLDY0Im8NqWGQXhRu8+
doHjPrrUcqV2MR/vdnMc0RVPwUxID/a37mMqUIktkVgyVP9M1Wu+GmQfh4X0G/emQVKW53OCOHfn
nmpxpLnx7yNpY6v0e/Qvv/82CijBvZ2vSIOTD5trkujOvh2pIISJiApZFEhNcykPkXNk1SEPbw7S
l2Qeagdu39ymSlst58vDf00iXeLsS81qUdl1MgoFlHob9QB1s7QOHucsCKjZ0FhW1sB0qtwj+fhn
YEqc4Ez5/FK63e1eAscszwvg9oSq3YUcbk39BKp4ONz9lFiP9k00fYyW5exa31M3TqOOez3xxn1v
CRZ02UfxdtpHauGb6/u4WeaMS1dpvPnf+roZ6OACAYHC+rSI1Uvu5vPXoEDKXE3zdh9GCKXoWvsh
7T7KO9Y0jY1OaT7LvBT27GvWaMojdNfzmpu9XdWNrbDsCBF8JfWIolkwQjo7V619AGV585ZTWFx6
l6R8kR1yf8waLGXjkeI6SZtsjBRsMRBenipq6C96txHBU1Eluxia3CTIk3j8snJl3w8JpanB9Oob
WXstVb26pmXyZpbl9AFnAuyEG5je1df2tfad/rXxe4NjPen7V4l1/n1sGxBPZsF8oUzbXcZ2oW8G
o9TZX0EUBWTpZ210zhEhuPElqkFohiq7pwgFuBeWusG2YwW+kqNKU6SnZva+yUFULjWWSAdwCWm3
jOZ6oxnBxZh6EI1m5Z1kk3UkuReWjyZlryDac+vfx+WRU3Vb1Uz1fdclavfQQii+KnOiq15c9ger
J1aBFJLSHWTfEUZ59JfNTXVK6YlMshAzoBDRTfA+rhEd294JLp07/G4sB7rgMZ6rzV8DFAzAc1W5
KqJp/8wgvhcgHJvHJ+6X5V92eU4/LJ4nuDp2sjfa+kBWjUCyqA2SNT6zNhQ7CzX2e9mPtFts0ihF
uxcS4bMz8Lubbkcu1UP300mbPOcfX2n66+x6GBw0u4Lmf5wThWpmyDosv9t6yM+WVCJ0E2m6oSh2
vZuIQ/ryKIcpdWGk0RGhL54+jm+cofAyz6Y+B3AITSutV8qzPfkQEWsRKqyxEueA7sWoyfph6L1F
M3OjgFXm09VT9D7p3Ea52Wdr2c2RcVxB3lLtwA3H74YW/9QFtEkOJtYTvxLnFR//kQTjY6Up0TtY
Rm9v99AZSqdgrGoeV5UOuoHz87NOl+Ahm4N0HkP/VJOOvrq2TT6Ne0Kam8yqoaVFGFFO0k32csqX
G/ShzD8r1OweJaSBNUpzxUIFT/p4RzqAQf/LUmifcdInj4CFmxte4v8+z+06jfVxP8cwUixGufK+
yycwBQSaw0Ot+pONiq4CNEw0VDa2q3xOeU7kZUe5otLFx4yC1aM8aqVxnm0253obsnMTTnI8avT2
t//NS05IMjLqUJ0Bzf3rJHL4Nil2wuSIuCk7okPidc1D33kvBHiVQ2iOVn2Sh9GQB1RYYZz4QfLQ
oKgBtJ/Tg7Gj0JH7IPKJhsS+coiIjiyK/Dx6P1rXj1cijIi4lUg6ykzkf09KyiEAAdVBeipGuGmH
Ot+b3ghBCgWqlS7QpDX78xsD263/Z7hRB2U4/+mOETzVC8nNpsF/1KCRNS6HykoOoxYjQXlncmuN
6XaB2CLLcv7TvZ0BBqMRupxsoKhzHq7ap21ZxlU2ta13p9gMgduHPL36sFF2kVNn/O8645o3qXlN
qoCKEQVN9LvN4xm8ahKHxKs4lRwonBolZp0M492mqvaHl8ztQZ5J2nmurhrw45QRMdPQivhRcdCU
ENeTpto1c9Kz3ZOcEzsU3PYtmovssSjeL0fAfTyvet9DCmSo4kUOYQfqi/oQ06q1RbJLOEx+sFLK
eNwHYmIpneShH5B41GK3Wd9XY7VY2d27fy3O7gP3Bdv/79IkTbsA0NVtxp6Nzwy+Ad3G+uIDZ4Zt
WDT28BhMKNZ2vOaROxG2qnDeiMCaO9lzkrq+5IZWXRyv+jFaFajqPybpMelGCpJkLreTBRVx0pfK
CZbVaOGH/fSOELgQlvNbRKzRa0lLxT95ba9tTa1J9zoEzsfGnYMHo2jrR8W0hlWcRdnrPFdsmnvL
fUu7sT8onQo+igSJC0yTJsjG7FhWBy2PvKPuBwx2vfl7UHro+hQfTR3hHzbGamrFj4VILMZR7Jxd
G71p0ZONwlNgnxrtj34KUDhz2mh4KL2qoWLBt1eNnZr7JqDYPIhC5cGcZvelV2o2rbl+aC0whaS0
H73o7FhWAv0jTcLb+NpC3Zu5TnuRvZs98PbsBRWE18CGUGvXfPHtyNpLDzVN06sL+TICjoO1NZ0A
wVUKNIAkNHX4cD+7mkEEOuQkzu+2okmV9WykSLWI08gTdlU3PZBW5xOJP8oSzZgn7a4Mw2Jx+xM8
1WBtYGsvZjNPwdKGmeIUtv3D/W/ubCN/LAif/uenG8YJApkM0Pyf68HDfvt0d9OfT3j/C2LTJSUS
B/b2dsmc7QZAFZYP92vGjgMDT04G7n7VPlL8NaVwvz+hPGGN/vXtE96+LcTgofoVn+52bt0KWO/w
6aS3PL/8hA3Eafc/chCfMGtv/7/b1zKUFIEn4+9PJ2erjrVXAhdUlPgi5Owiy7/Eem3t76d3SDsi
6qfEK2B41TO4I1Hvqpan0u7cJ1Jlz43ueJ8U38Cxl/sALBFGfS+0fFnaSnYuEEhfeyjTO61TXHgw
Wc+5TkQunH2eMlFC1jM19aOiGV/loGwqwBiG5U03/7qnaL4lALqR+dAhDrujWyY/7v6eRvyQdz4L
TldddYbCWq8SNO3ZOK6a2NWewqDQn+DQOrpjq5xi0ZsqZ9iHMV+tHJRutg9lPavtEB5MXPw2hI7C
hfJYnEM2eluO66x3yn/Z/KTZeLbTXG5XmeKGmL+P2J84h5zVmojJz3aZ7WV31KbmDLj51pOzxhY6
o8quoCP98/eG+gD6QHMfpSmG8GELmUSxvP+9cIb/KtS0QYSdPzBt4/Dk6M3tmtIEtztx0DEJyfb9
88cYn0nQd7evBLB/+aDGGTB+48vonQw/z8+NolHAOgXRRR5ZaUbp1FCXW9l1rBQm90oHgRCZbbz6
y9tL1HFXU+14P4H0kA1X8JEpvV3hbraTMqYY/58r3AfSqvt9lYIiFPjjWQ+pPRzJapitgTIT2mbR
sdEtBTWvNkh2LOchs5698UDW2SXdXldnz0MqYVTD9mqALliRz7FflNANlr2Rjx9WM4QLbTSmb3HR
nmq39395M7maPBxZE/ZklVmaBQtU6FmfqOF3x9R+tk6gfCBc7cIQ1uWvOnU9qwx+1SulS2xNUXg7
8+dqD3bYOwdH6d2dl7v1blS4c43CkTIsrLw0/zs/rukIVKvs0MsSrcaSvzX6bCdHRsMTFUc5ueSF
3mfT8WZ1DG8x8iJYg6jI+Re0/JfzJZJ5xPsVLd10GsuTZZWLdLZ2zZPGfKrgH3qImnIX1VpEzNQL
LqoHHgR8sQIBJWq4iZ61p7mx1adYbV6l3RVitfFct3ue7ho1lcYqLx3lEzyrtvF0H11RMX0cToXe
Qbo7mOGOn4a2lmZ2iIehGtWX+GrNoUsZmJ22kL961FluWCYShCTjmx6G0USouilbapTF4azDWuFa
2n7QgoL4YriK3L5cz1OevXo26TOkPb2l69jpa6kgq2AX4Dtkt+8ouYoL9ZfszUrrwpDuneRMOF+s
J1jSl3Aj8y4WjZtvQZa0L7IzJOUDzO3tVc7N4vn1f1g7ryW3da5NXxGrmMOpcg4d3T5hte02c868
+nkIeVuenr2/MP9/wiKABYitlkRirTfoXiCfRIu/BCVi1w8PIjTuAAE2pOq3pA+kp4T955avQi5j
uV4F5Oo5aL0SzGUr1ZZjEPzqGxP4XChcVwCFDdJ+IjDs1b+Gp0CzGbFrw8v4j/7cmBINrRzxQzq+
RLitAKsu4tdWGlTk/7nzi6aWk/PUQt3beYC0XnkGeJGNIrxAVx9fGmMhgpTUic9a3vI5ZgVbDeEz
mQpPAtOU2DYo50suKIFpdFD4ceys0T6K0ZH6Nzgk73kAXXU1tPpU1nHyqit2sB/roCQdz6SsHbOV
CcZiJSYZuSyB8g3YPOCwske93115E2NSHELhy+MESbKPJ8se0amBJSQ7ihTM6JXlY0haa4ga9dpE
WonachAtM97hlRjsBts9U3a8tURX2XQe7rsDX6FpukNJe6/UBhWvPqcAiRDqs9R4IdsEViIR7GxD
yAUgmH8qRvUNZQdgP8FEE9et/BLphbE23XHizPXIHkrcsp0G3+5a1R0crZ38vbKgTylTGV1pMIsC
uvTddAvM05NMfs59k1KLrqoksnVMCFGI2jrSOOFJ8mCJlmz2XMVszfhQdt/Jry1uK+F3t827Vn+P
dJgKJsTwx6Ym61XHQXLU5IzKXdR7m0C23LNvadnCVqLkNTClH4llGR9xf72tg+nVVcJK5a0xuhrw
VStdHVQfFi4O9fu0xzUVW6unAD+Ip7bCCSqy4M9NXWGljzNYGyCrp8ECB+pVRjp9KUb5bYwOLR7z
3J4YzdFTfqr397Wox01Zrag+iHHLSZJlY/Ehk95Sp2mfBiyTCwScXxvDVoBfBNpMNLXcsFam3xRI
d9fVKzsxrJyiHvrEFKwl7orCR/uouEn5ALXq1t2bib9PswkdPUXF2I8voY/0a8zrjX0nYVCnG1J3
nPQpFnLld/jjjf1R9IkDUIT+GE+HMazNBZZOhEwzOqR7B7CrjIi2KiPReh8WfWIUOTjQU6m5l7HA
mzfd6J4q07OOdWb1OBOO9jspuJ3Xu+NLPmLgkLlVsYaTGXzx9BFvidh+lyA0L1J11A9Bq4SXlPIN
tF7Vek/D4VXBfAJPXxxE3LQD19gFl/vBqt1jxYPOHjJjYc8i24m2o2T6+E0SFwfWr2AvQHVZl9Nj
ZMJqmpmk6maFUVd8/0Wb3cWqSHh7AiMdLhWCZruxA8oj2AHtEH8vR5SVBHOgpgWkx0fNCVbB4ATf
ZbMJToIdMI3VU+T/xzyxim70W1spg7M8QhWQKgrxrhE5D77ROQ92BXzENq+iZ5BJ+iCTUy/EmOgz
7XrVO/V4Fq3YiKJN1aFc5mMCl85Nt7og09sfw2mxzFXt1QjmO1AN8wEHVgisQcLGRKvNBzUb7Wts
AXNhTPRUpiEtXfjsizirUG0Mo3CpQQA5KqCy7bIM52EYlS9Klv46E33QrJrHoc/nYCiCr073UzOz
8ouVm+nWguC2FN2uF+wdq9Ep9vJrhXUMUgZJF3wNR/k7lP32iqt7dhq0wZqJ+CrVkIrIrO7kaHJy
dVX9Q/QbTu7yHFCYyNbwPXPs4iD6+W2t0c5Mmm1oJN6XUKc4P12O1EnxOkaCbS2aXJ3x++q6zu6X
2XQVKMzsi8b6dXUtj1LzTnVXFSoqYdFlH4WlnMnIZl/GMDMWZtTLR7d2in2RIfY4Gds/jy0QBfI0
2Qds8HlU9/q50dRk0eiai9SlhwnIdHY/JI00rM02Ojhm82e/iNVl/cXTbf+5bfW9EpvqF7cv0CFL
I/9YKA30eNnNlmriWq+9Gp/dwFZ+hFr2ACouedU8/qyuzKR9qI3dEXUKmKO6X72Bld96PEb/UNz8
K9Zc+rNcSunKzkm+a0EtnzpvDCbRTPdrJHlLEYocEo5OTl49YRwvrVq98XYyVPYz6lH9XFUGvsSD
3iI+Prig2kbd2mqhs2GDgZcmYkGvY1rWs24c4q9GHnzLk8r9RibhlCHQ8VGo41LmZx8b3PaI6AkW
642J/A2MkRnUj5WeJeWH48sXzNSab1obfIytb2wk0+lWMs4jjy7gvSx/RC4ie2zLgg3o4Cor0deO
enmGOLZJsy67RSBX6M2dWCeNgcPckAUPfho65zwwQDFPZzDxq0UTZ8GytpETWfoojPEfcPalSlGa
2yv7RqOIHm6jtQsvKbTrYBlZiBdR7m5Y568ptz7e1dsUsb6vZMoy7IN6FdutNAulWDq7dqfu4wGg
XORl5XsbvoA/tr7FZYN/LsrIR/5h5lFHaHleTgPN8D2Bh/wemrireiX7AHMAopLLHfJqUWh9G/Uc
Rkbjf8m7ybPVDuWtlBvygx36WEZNEX1rPmlwMJ8D3Es36IPagPfM8rlJlEcRgCRRMkPUD8hZVZVr
VQpU3gLqRUAxgddVXyww2RspTvJViRGM1UT+C4r/6jbWnW5p97Lx1RyaRWClw6tb9vrGVvENEf2l
/K3ug/itwc5t3QA/WitOYH6NMYL/qtlkFPpYttZF08VvQ/xNjEVwnFdsq7UNli3j66BVC9GvGGxU
wypRyXn1/gsJ5Y14CfI71iLAZ1czY2leGj5WZ+wl9uIsn5r3PjGg++X/E9LpDpazwCEWn+b2IO13
6NjjaInEnziUITjlIsi1P/rSpMvOXES4plKAF9Hv4HgawJ/ARmfb+PGpX62h3PpeffzU73pZemxA
/LeROcwrWMvzruteU6Mqr8VETrTR8Nn/7oL1Xl0xp7l1UWUrSSLBipXY1vr6oCxyHPWuXmZoy1rv
ETxpHWeVa3p+dNjpbWDF9nu55v9JWdzdeqaT75PMx+EYlc+j4aKoU0c5FQwJF78ILeSLH1ZoAril
95goLQqxIQ+joSqfgAFk59LU5JWptO4sTQ2XjfXtvZCHDRoJ7ExNMz2LPnHmxo6xgxl0Ei3NCT2k
jBK/OFYUpIK4S8+3vrBMsBBM5HjhD4P8CBnc29VjCYDV1QcMelV/DgC6u4pRI66LhRVgDyqaWmR3
h3zIvmVlIj9WetmcEFs8xJ6Laq8aBlR0jWgjmrqudLM0D93baNCNa92J3Aeqp95TrTYLEWWPPL+U
Os/xMmxFgF9ozQzGSJ2wc8ODX+r1S6CX82jQkGO2yBSOetssRbOpox9w44eLnbTRNWXvadQxIFFH
15a5WdToXjIpwa0qo2KykTP8XS3TqB5KmyywHgfHRsYQMaqN4Nhy8xdj4uB1dblsVL9cmqYyxgCh
m4tumPLaA0GyTQM3OYuDohfRQi5MDO20LL31BfWYwFbyfFxATeCMU7DoE2cwOMuN3FDgvPe5ku8u
UHtRZiAP83HZxj21kUmDJ3GaZBdCalrHtC/MQ86ubRp+oJxnR9Xcn0G844Zhf4SF+1NtevklKaUR
WFLln+sMr2oU4QO0Fk391Cnwd3MtL16UMA+obxTtB1heAyv3n1oZPoVPaSnr3KEG83aoEwuFuja5
FhG26J/622nwUx+5DRxXmlls+D8Lw6vUkwOeGUqGPC51gAXHbNQUsJHhBwLnA6ouw7AXZ/eDZSjJ
WokaWNTYuznTwec5BNbjdBpq5VOrUiG+G72JflWCpy/6bsG/48ToPbgvlWIZy7q7kWCjrTFbHUAb
mcGrqkgS2oGysQ0rL3j1o+Q9MJ3qzI07eNWnKnhcvXiu1ZMaTh7FlLGo1B0lw24ugmJ2sCC/YHuQ
heWeMnDbGDuYRUZvac9mqCuLJBqqc6yo8UaRiwT8gmYeijCOV37ZKw8WJLF5B53krRutB5LsE5Cf
xy+KVjMXJnvg8hji61o5h+5YP+gVd5CkUOSDglbtLrUlbzMW8njO/XRYDBiZvnQdu+T8C785yUE3
ckoAYdXNSHDJ0QJ4a3zwJiqV00CFnIm2OADJC0E4NCMejdFfI2INES5ibnNEW5VQbO3at6HSk6s/
SV8rfZcd+rQ4i65w6gKBYBzDrl6LLnHodLU5kyuYiTn3fnGmTirYtz4ibqG/10cabH1bUE7I0yVR
dbb9NDuIeHkMpJVrjBVALM1ZGyS29mMRFrs66xxS8I1/tCtNW4GJiy7o4tsLNi7DYzYYNQVjrZju
uTnmTJq3wMQceECkK3sUWxAxSCa1EKWso5XoDJXULm6ntodCs0s2bdjLA27sqsJ+OvOa6rHtYpDg
ukuyOpGTtdx0CCP2ub4dkrLYplNmMkSRcTU6ZXzJJZHKVr0nXc6SuSlXxRd8hH10QkkttgiTwuZM
eVQe1u60iZoBLFy2XYHUmJtZawtbdWMCfLSFFOzYgOP3NjUtv3Fn8CWkQxgn7cvvsMYCXWj3MGYy
X/sV5lami2kZYQ6riX6xmjmFgWv5M4ynEBOcwBgforou11JsU9yPBvUxMM3y6vMLbta+UcxdFVJA
iyLBrnRi9dEyU3WTeQZM/inYxtzmMYXaM4XqeZLNFbBuGxGqyHW8ayTg2qKpWzWGl06hbjqLkhCy
QfJj4qOsaThG9JJ77HqaUTW/1CEPw/z7lfdoRErCr5UfUtryzBUjtE2uYmaT5gpnXrlmm4HpKnia
ZRUlxVWSKn1eNVDNy7BFo6lJSB1SBHiHRH7M/Ia8RWhvvDKzf1Kfe3b7sHjLEyOfW1KhP2ig5FY1
OqpHM4y0bTMk2gYLhvYkVkTqJ0WUy0U1u+399zLj6ZR715Q7vq1YJKB3phX11snnwyRSqAOL2oo9
zt/tgj71URErdn5Cans0Nj4kxTDT+xSHnSFZJugPodItaXlyDeo8ey6a4jnrNPU0uG36zFVmgBsN
MjLT4ChlSN3ZWrkTo1ZTheh3Gu1GjFL1KFB3ck38OZlLGtZYVeS6+6o5gaEpwL9r8ZsdyAdjcl0x
LbYnnut8SXVzkhsNmpMTVgAzW8Vle15DCIuKdlZpVv0xrlxPyj/KOO4BiCCJJefdG9QO5+BK5a9D
3VTDMs5ibfZp4FPTLCt2W5AjRf8YZGiHOFgIJqPuHPyaNDTi62xaQ4MdfhH0P3giQ5C5736ifPiC
obj/xUnQCYZX1J3DuDc2FbwcuC52fk4oCC+Q2TbXpj44c25vvO3ToYFgsDcVGx25XsNeXHRmuKJi
LD1EVKYNl/vXGMwC3dMPXVW5T67XTV8UtcaYkWbSOuWybAwsL6ZgXALM9ajpyG1MTb9x0HHGDPm2
lJU7zcmXmmcxdWRX/IDg0dyaQs266eY8+gSrmP0EvEhvjBZ5zMYz06Ree20Sfn6qBfuG3p8BSe5x
fggQHTAWeTR0H3KuPKZUGd/d1qxmqmU6LziYDXM8d5NHuZGDJcLTeyex0An0BzRbwzHb9iBxUD5R
pGxel+2ORw0bPDujiqXHa8mw40UWueljMh0GKgtUGq6iR3a9g2ONW5mho++bzlFVMmPEtxv6tGy6
yQKIUCcvxHg5kBHOWvSKq8Y9huTl54Xe27PUl58iC/aViSTDeqD8tDLdtJwLZSEhHBROBNg6yyfr
eGCt8ljhrxKrL5bOn2dH6lm0ZFLoIK+f8FStLgqaw7syS8uFl1rG29BmP6zESK65U0kn5KEpehsd
3yN8HqZs5JVqcvUt8ZsfBu/ZGzeXBu9LYAGh1gRzFJsvuM13pwwS0zKwbZDEjoVlptJV29KDbu2i
NzngFoTBkDwe+LZ8VUZ+IPEBwfGubr2V6YCwRO8t+OHwj9FKSdlESihtSAB+G0qEzRMdAfICPfRf
XBYUIlM1t171QXfXWJ2ka7PIm6tv5sfYHVRsyDS2/mXyXa5RdiHp7F+ssLh2kh9u+z4w94h4owg5
HYz47OXvWeHX3szr4ItmQfuzU1eyJq/7oHC++JnbLWtNLvc2G4izxyXOw4aHLA0FhxWu2/q5HBtv
3pGLhC1UhChFO340q5vIgvYpnzWlGd+VyWIV8ZR05lp5zidqWGWy/eqjtfvNtgOUVToIZ9xQwrVZ
ooziykb36pjAtUrdb797xrAuvYLCXaM9tanuwNKTrp6ZbmodsYXBQnRkiNR5XWMy3SW+vY7QJN9n
fdVvTFvauWOWLpXB2Y9x1c5kkh4kYpp+1Qaaucrc5otvpTUO73Ywq9Ih+IYu08U2Cusj58uDlDMe
sMigrxyprndIv+4c+M0nAiYzcxgKp3QAlx4BA+k9P7yKAwJlyl6KUKWfuiJJQlYssY0ltR3l2FmD
cpS7/Etv55fCTMnGZ+UT9PH4jLCz/JxJCgJeinVSw7w6DkZ56UKgPHkShvvA+QjlJj3IiE44YT9s
PQsFFOD9mX6QTm4DU9E3k7cOVMYabDrSTFNTGszzlNl6MNW2OzVmDXFdAtSmS2GwKOXG36tOc1Tq
xkazfkIcTsBE3+GMR4QfUe6DkRqQLxD94gAZCzy9CBFtx6++8tCfoqI9PPe4KZ2LOHyulaw6kWjl
mzR2VPi6qn2R7TScQbJI1mXQ/rCphFyxCdaOfW9BbdT9YM7TRnbg7CoGEY3vrm1vAVceo2+k9Yno
FGPYOkGUz27tQLX62VCpMaC6tF3mvV28FFrYLLHBzNeiaWomtx9HQV/WG+G/Ofkw72pooGTZtHR/
O7XYte5dHabffAJV7CNPf6AULM39DttF39ml1XAphtA42wmo1q5e6o72g31dMZPD+lunG+1lrBPK
Thkyn2XwNpZ8D0NJnQ9NWP3s9MfOtlD5iXznUFBmmqFC1S76CPJME2JFHkiNu8Eaj4QTX+dLgpLn
JZ3OKENfEjUuIHHSJQbbDKJU1/FbKZqyqicnSSm/RaB6MpzOnspIbrkHIQslmlbgjcfBJlnGfe4J
zGf3kDTZHBqE+ZRncjILgAlQOO//dJMbp2Ycadx1ffP978zkRIQYcLg9bLWBV//tWWehlD0E8c/C
ze1dX6D9aDf428C6STaBDsMKfibM5BJtMrbcw0rLteI82qUF2VJuyOF4F6cusk3Go/o+tanL+Xz9
N9xDKM5lSCkgeDieEWXOlm4QyA/NGFm4DHXyUx5fy5IH0Mmu99q2YbhpdRzhQ8+pz0MwFV+cuHxT
3fQoF3zTo7jHbR04E1kubW5aWK5rjaFvGneUN2Clo3mRqfFSMaxiq5isBrh7umV0BZVpnkthLS9V
uTQ/7Dx5VAZsgqpMlrGtkZadEeY/2eWdfH4L37yWK+z8KEOiKWg25VCfbL5K60i1u3Vv2MNFtmxv
gQa0+ipToFTNJPyZmkcqWUDH+TJfzL623iwfndOiVaoHCkzNqojrDKxLCTaaNBbPXNUlq/RmnlZW
9K3I+rmflfGH7JeYIKRB/GwCDVy1SJ/sx1FDpcUAy+s7nUJNfziqtW4/2Y6j8JO9IstVvAe+Ab3T
loudq3cWeMLuQ/EifihtCyi+UZkA4ZtwjxRxuCRzM5wSx8xnrWF8C5Xce4KKOGwUhFPXiJ46z+zR
kYpMve/IWAAgTJPhYUj0DtpPKa/KtG1e0UXdiYjArEdYa+Tn1K7K1k1fbWTLi7doQphbhfrDgf9l
ROmvNs9ITziLACH/ZdOTdB/UYDikpH1nfeC4T4aukw4q+92EPek0FIKLHrRgX8fHAKAejJqyXpYG
NtUe7+XCxPFzy81FemnC0Z/ZrU35exqtGhvHGUN/kmXERyk88FBUcyMtgVRoetttm4bs9Wgr6ZsT
Wx8dSNNL4YT6JdP8H5i1pxCgnVkOjnoOjw+FBUc2t5hIDeu+jdIHT50y11lTfTcRz0qCRvlgl/NR
yIH1XCD9tFSU6M0eynxB3dO5JNMBzDJKqtSONq4pqRL6HpWyGEswS75bOhcR6Dgm0PyQIva9L5d6
k+wvPyzTKiIsJq90sW9r3xaLTcx1mnPfdiSbJc9f2lmeHiWvwoBgjBF+arX4AOriqwVg8hhoxjLz
q0ckqIO5OqqHsXL2ekIe13Js5Zhj6j4fB19ZGHXdb5y4Urf4kAznfDoEm3Qg5QLKINjknhMsdLNR
X80BPf2y739Chhv9jh07slbPJfn2WVU72bJDIImfy9gbd1QQ5r4uGRhF5dpGHgCxxYWpkKvxrI0b
SemcjzzfVyX+4jsqMjA2JjCanA+HEbLqPNEoR4em1i86IyJDLw8WlLqmaWdR3TwiFpRsRN/9ACvs
r5DKVrtlZ3XajKeRo06p4NWuOtIwlh68TGqUizYxtEvk+M7Kh5ztJsaaitR4gGCUbjwDx5tOLVD8
CepjV2rJI4oKPFfjsgf2Su+3ok9JgL6gLgscVLIvbAWsD0UlDTVOdmT2g6fxlIzbxLssScPO17Nx
Bx6bd8elghFA6j80YI94EIy+SBVlhw4S7rJFgHmTFL19lTE0lS21ZdOD0zy8V3KlAXscP2jmsZcE
BzDD6TYYSVjYwDwWhTWqC813XMRdugePbLhjmJTwx1AyjzUIRRe+2lXKvOzKs/TEdsY2YjR5avJA
7z6bGAFgbujzkIcQ1zMuXyTRI/2Jz48JRmeOwnt6sZvJSbl5tiAjX8h8JrdDQV16UaAQthymKDEQ
FpV7qvPvooG1q7ykYBotLKscLyhMOTNNqXuqLNp4ufXJhrlWY1sH/0qIGGC3oJ8NIJJTT96F0Vw2
MHCvpaY89I5VHJom/nUWI7WAQjcyjIheA1IWMbdTfon4XMVyu4q5Ex5LAz9jSTbydaI4LqxKDnwM
nG1TW+Tv0/FolCY3gCS81oUU8fXnZ5EnWAtvWxS6MTaBQlIa1lX01XZGorFCtjS0VbZJlUuRjqwu
qL/1KKfpIiuGU4Mc0EVG2WCuub539bnqNam5mGphh2q+N15swEQHvnRVpyzQFdS5Tbv63snVZF2H
+lvrt9HRb3+QBC9PcTPkK8d2UYsJcCCqXEQ3xRmaysjkiNP7obZOfdEPpE6xH+lN2cRowkKvWorf
XFRRvhrYW8wMXapf+L1X5nXoeo+FXeLUFpbu2ZT5UAQRoj1BtDcb3IjVxuDWMjXFoUPUAxakk/XZ
TAypPXnrtFtIXaxetOoh0CdxJtmMsefhDb5pN8mk47awwihfjJBK2PWqU6oPAzchsCQOha/wWOCb
zUrxZO0m4FTWDfarvYq+0CThJOI6fK3QizYPUYaOQB568aKxFH1XB/D1HcBcT4pvVg9sp2dyn2RP
KD8ugUlK1+lB3W0q5VWLneJQJoF7axp5kszDoQtXCLjgsZK2vbTErlVax8B0Hyo9+w51AoxY2nU7
vmvBrKNSdTWyCLycE49rw3EBXJXSi4+31UM3JHO9KasnbxjKpyyxLzliwqfck8onR+uMeTsMDb+w
NG1bcdeUKMKFW7snI8u7Y5sP7inFXh59zvDVS8JyG8h+DnHDi17NiNwkechgI0YjeNRg5CmViVFX
wrgqjaRH2dblB+4fG9HdW216iP0MZBMbTQCSo494AxVMQ6viBXwI89mIIwS8VbTDYVSZz0lF7hug
mbywp6YxyMo6z7i9S5FlPCewlICEKvFSzFWd1luj8N0sb3MbkMPc7TUUfgnmCa9aZaProZPGUlHb
B4i2w/8STRWTyiXK/PJKBKcdmHQd2dHbqOxFKakbP1/f5va9u0DwR16LYA0yxaL0bfc2GptVs7Cg
2W9EsBx0gJ7aqQwrXnf0pble19Ea3OjGsJz23HqDtUqCMT/Y0T4jQ/eE21eryN3TxKR5Ssr+hfqc
c8xQFtig8IC6vtZ356aOt1Danb2lSaixiL5aeS9GmFm3rlbropMOUsGVczVAujTV91RHdnZnd2cR
n5ZBvGD/HGDYjruJlXY84gXUieUwxraO2kWi9N/T3Gjf89xXMUbXjDO89HAToBtVUw67NEb03MhY
hZlOqu7Iqbfz0Om915LU8UpD52AlRpUK24+6iHEXmUYzHUhflbUXL7C1l+a9KhJvo/oZouUdabsw
MctFJRXlGjQz9y3bG4edg02FsQwN66/TeDrVlaRQ538E/HGqJ0q+iia2l2c8YG7rvZj8eZCWh4WE
DNCLxqft6sYYEU0tyej0c+gND6IVjml2KkDniRYYK+Og4dAzCybF9LFE5Mnue/TOp1Ux6NRWk7rW
IjQl7Ty48q+DLm0tqfPO924e+PNd7AKmnILu/bGO5qI/BOb800DmhfKscJNhfQ8WIeQj2OuYaM3/
fjm3ZcNolIryjDHBCn738GaPprsYa6c7DEoqH2WVdFejAhwM2SP7A2ITweQjJA7FZCskzmLNmHQw
MIYdLRyFRJ/y+yzOpiJziz3tpwERLEZR7cX0Y1pZTMPz10NHASGL5QiI+rZqRW4Z2BNFqWYGknkR
DWO6y6rg1wFuYLoj853uxNl94B53H/gU9x+E3JcHbobgvVj/Pk807zH3V/oPQj4tdZ/7j1f5j692
v4J7yKflK0/66/L/8ZXuy9xDPi1zD/nv3o9/XOZfv5KYJt4PpR3wd/SDB9F1v4x78x9f4h9D7gOf
3vL/fqn7n/Fpqb+70k8hf/dqn/r+F6/0H5f611dqe37J06GWYdo78GgXTF9DcfgX7T+GospnVkqN
8Dbr1m70KPuzfZvwx7S/fQXRKZa6rfLv4u+ver9qucOFZnkf+XOlf7fev3t9NjNsvTs95On8/oq3
VT+/D3/2/k9f9/aKf/4l4tXrYbwYRdeu7n/t/ao+9d2bny/0H6eIgT8u/b6EGImnf/mnPjHwH/T9
ByH//VK2UyKdW2rvg2QE+0ZqJ4VEwGb7+PdBjETDUOxU7SK6RY84q8SEe6zpluFeDJcUkLZOjC2b
1nkPmdboc68y4FbVhnTNghgBtbp/YheMkO3UinOYiy34lmlczBkD3dxRff8pxkW/i07UaixRxBJ9
4lD1qGWYOiCwGrH9A3LRZ0Q94nNhS/G2sx0Mnzt4vrYZ3Q4oVMbHPEWBdIrSoggnOTEaWBJwNk8+
3PrEsBrpHy0AKjJnDdIyYqnc7+E556q8vAW6qEouKiOw0Uk24JdkIxY77OzBYWKmuvIjvFxt9G4M
+PNdcdZJGlC3D2H3TM0hsIpzocTFWVEabe3pBdB1MbvVqmHjFiAb/pht9Q7A5LR5Q1yQFcXEysyx
JTLq630tsbTfaRVJTW9/Wy9IiuYQpjGyvH+9pAhL+64/qjxY3ML0kS2apW4cuewhMeMX5E0O9Tez
euSRoaj/YVzfyPCvxqFbG/zf9oByvYNfTV72rsEk0Smm34cLcCKO5Oi7pGtAVdh5Aek0Rekjs7Z5
Yfm3hqMEDmiYqT8HjovAFcmr2wzReZ8mWWM0p+hRL/+Yc4ushnLZxUm6/zxxVAZ/24TS9dNaomlk
5pFMt7FVKgOv+hijtVHuvFPQJN5JnAH28vBtLb21C2SWujaj9wER1zljdBxhlk6h95m3hbT2wbaj
mLxpoO/EYSR1tsMZWd+JMwzThm0iJTMxmPwOE01X170UwgkzMsjRmM1Ks9aRgZfhNuYjPNYU6qmV
JOUkelvM5JZgarW5GLiNTuHirBtlUt6qdxCx9wgqTuZKypH0AK/xK/Y+Gin+IyZDKgnb/2tQGzN9
o6v2+73fBE+ooqeVZlR5XHktRu4v5uBhCKquQ8Jkuurf13VrplD1oBraS3ERhuWpvCNlgsKW7e7E
wcgyHOtvx3tvF5n0ZnBCyBZOsQnIFoyvB5zvxriT/lhAL3ISBnEXS7cFb5P+WLDs0XqVUGhYqCij
7/XpEIZ5sxdNcXY/fOqDp4dsLBux+X3gv1rgPu32GmrvrDKk7VI2PmV/SNgi4oCsJhdf9tNLaKTs
rkIMJcQA+bYID2pMaidzSnRp7R1UgDGdiTbY01+dluE/YbQgr0Q/6DFnd59xjy2FsaVYRsy9x3xq
5l4PG8Opt6McvUlNSiUjN1By08PoMQCgtrUtkgYyn7DXotU2IgICl8Oe2/Ev1gRjTzPYdbkZl0Cq
LCT8JzhJO8FJmgFQTz7mJqXH6VR01tOIOLvHiClVv7J67JvuoaL775qBgKjcV4rl8eS29XAdHeOi
10n3VLDh3uW6Wi6HMk7fPd2gpATAitTZgMjbVIKSI/dLYQBcjQrk18K6dmdSPWwF2FigkMWhrmx3
bhhOsrz3CdhyCqtumYDfmouBGzzZddxwrdl89P8APXt1G21RXvx2C2xgcVcBirkYXLk7p3CcHTtX
PZ2JU3FAi90AQlDhaX/rLWFB94VqrLR7JGKnLjacUwx1I2xip4OYbhd1AMCStEBuVj2KoSmC6vLo
1djmBNWpzNF9FmfikA8JbNtUB9XhVr8Got9nsQfIASVnfS2CZU3DDjry0UStrercp/FL6DoW4sMx
kFMpHvAN+asvpJR1FgP+dPZP/UmfvsS/14jaJ9KW+aF28uiI9n90bEprUTmkPhH1+tUlBseiG8GT
VEq+RYT2II/20M1ETNWBoKbuiTN86kTwA6e1kraugrU4jRvjww7UbP1Hn3ip8GeOLvhBnEukTPte
SxC6051dMh16U0GR8t4WZ/gE40tiVpv/Q9p5LLvNA9v6iVjFHKbKeedgT1i2f5s5Zz79/QDZ1raP
z72D6wGK6G5AsrZEAujVa/1tV3rv8C/baIX+QUH0CU13EXOdVVplX46RTT9RerKUnqqa1B1Z5d6y
tXvTDMvXlvPmUAXIbqeh+cKpR2t35WsQ5CoK6gO4frV41ZCQv7MG+0mOiEs3Pdcli8bS5LTW7rjR
mJRcH8M89I/yKhvKz1Pg2hvZG6bKPwYNkGQe7r9C4t9XN9sAzBSBER/1CeG9Oa6D5Txyxr9erqVa
Z5W3meDE/2PcLfjn2EhFhcKJNmoYFdtqNoMHRa1hoa+89J3Tu0/WaGo/ENf2LJPUrxvET6mTtJ+8
PiGlE/fhYxi73DOtWDnarZ0e/5qng/TrGA41fDd8iU+a2jj7QSk5f4J2YNEinnOKkJeYzh2sgJs+
BnoJFsGu3+JE8dYpbF0Lh4NyEqZZsoZ3rDt1oiFZ97G52WSIpmrrpHaV/c0uB9y6Mkza8tKwd3Pi
odX2x5RWOX98hdt4IyYd0WbZvW9ZFEKliDs4sJJvZTdVy+ziZekFgG1SLrscNYsgRG0rNFp4vkYU
uDQjGheQag0kzv9oCvR60Xu14PZeSFc8aPBYy8syyFCBrThW+2D0q8JeG0MMys1ruk2kJZooOQif
ZNOZEEigdf8ge0EFAc4tYhBhAxGRM/+KYNUE/lFD3lur8mZF2jE415IkqWpTlu1+Ma6lEerM8DxJ
QqRUBEnj/x5zG3OLaQTtknTEsRHsVLB6MAiVxgtcIYmvlS99gxLdr84vT6VUyianOopiGHHfM4Ji
HUPlsJS3wdtdsZhgxg2F42a73keFw5x8DtLFbVU2t6lujtuw21S34ALBJs5rs5z7ejs/Ues/Llwy
7oc5QS9Gz5yAXCslRanjd9Wygask7PTHUTghxnCXnQYyW8aOim0do0bo3RZGX5FWiY5urUd30huV
/EXyDBpz2XXIzF/MYDwiHKQ+1dO6pz6mAUkHZEHInbuFsfI7O9znCF2cMgcWLvZEZbKSlxCLT83C
LUB2UoZab9opH5tFZag/Q6/+21B5NUSCg2FiryK7nLJTzTQCwkuU4tGl2vjit4b2PJH0XBqJY+5B
TWnPYe24sN0HPorTJVRhqjksbZF9tZB83VtG9a2aVZftqrCBaQwAgXX1fhZ5WNmYgWbuo7b9Jnud
yNnK2IjSnX/Gijlvw+WVnFcrlHoPS1d6HJOhon6d9ZTG53Bn1gBmpK3XqNZsPd/bzlWhXErqdNdT
26M2Nwblcmwy7TDLJm0AOBVCTnAhDR9cwl/A9XEIsv7nlQz5EG0k0XteqPUO9E590FWIJX+rDUrJ
QdktouJIWiQ8SlMrVQmbjNSZreaCgv+XPqEMrm0q55RRB3qMZOGHEaNWHi3bCY7XCaTnNsucQ3e9
+v02pr4hUT4H6dKKyu+kUssnMlDVk6Kkn8n19ydT9DTVGndAJpGyEhFlpVdPRdStoD6f72W8Vs0I
EY+USEmnYtnNg95ydC+Gy0G+n2oAjtD6vr6Am2bnLLeo7TfKcjlwVLKwE684ymBQBPNen6gUkq+P
QoS6n1zSkhBXO73x1jW1cXYU4LGy6wSQKs8tVTmyW3lOs1DNxDnngaK+/RzT95pxVjJ4xv3KM95u
Y1jExve6jtpfCKdl5KRfMzA4d4VoSGFqd6GeWetRqJfebNKRmQU6CQkqP7IrGxkSmtHTCDrxcDPJ
K2pGR5vDmds85A7dg59D+fv75a6ROrXm/uiBdRVvQTajY8KgnofbwVfao8Xes4RtQG+P+ljv7CGY
dq7WttDTYkp126BqRfblpbRex8jhdkMSEShu1azDGfxz1xb/GFCo1HwmkbLTOrYQskn7wAd1JfqN
quhXI+UuP923wL9ssxjR2Z33c7B0m0aqbzVw+X9PbaWem6Ht+ce0JaUvO2OCvxFekHSVoDjzrnXe
wJPWRKTTDop3zX2BFNl5hdqsPjcxkoHOmObvuT+VazegvJwtNkTPtbpwClVbeQKZjxR0frQEclNe
SdsMEB1YsfDIpvh9JbvQpOH2rBRankE8eIthr7JmPsFL3d1rYdbf65rlr4YBxZubzVar4NyU/laa
BoouYZkVlK7G5I57aZRNDDHE1gbQIXiuu/tbYz/FrV/cg8502CpaFHEWTe0BuOcFq9hWz5kFmo0S
01UMveauJFv92jV8Qk1sITkslJip/6W62u/aoym6QwuClQph/yS9tht+GSZvusihIGDvslqv7qXP
NcttZ9rpo/RFSrsAgZM+a57mvQzID8Pw4tnKcwRT3j2AzeZY+CBSRS+D2uB61XkpIgRa3+ylY7SC
+t6r3W4HkxbrERF8c3Shslc1s0PwgjAZC44t2HQBwJRbrJwdEbkqCcPr6KsvrIFjKIa2VoLA33hD
CA9BGhR3slEtpKHmFgFd2UXQ+KejKRuoaVQ12NyCc+FFcmJYhUkJ9dzvWZJRK+6CUPfWQ1ciEPTb
IUdYA6d2seJAxmQqGxum7T2vY+9zDdUYQU6pCoE9ZLnQCpa0lrf+zY1wIYSXsj+1bbVrTIqXw2Te
FuT/YXkK+nvf0Pm+iSsjOcdoAN6RU/5pif1iEKc+/IFkgHD0ZVtTwQCYlNPita+k1OnHHjyBENDu
B6917ifRUJWLCnDN6ViqRc59mFnOvaX5zrYdE2dxs5maop2ocDpKkxwqY6GxWbS5HoJRZDbp1IIg
ur7MzXZ7Ga+n4riHm+bohU6/pzCb4vS0nN9sltyrzOw4jxRdFzYqyvbNh7FXmqfEdLaBqs9gTfrg
mIIwXUayazrJOu2CZie9UTV+iX2Rqged81Lx7ZVRcKtAfM+GENEKpq4aLd9AyxFtZXeOK1CUWuid
ZVerQXwq+VtuhN2FJ1V6HYQ+C8zDMDWsZVRpWMqirsHzy27uQNipI7htVnxt7bJAaQE6oH1TOvmW
m67xRLKBOzlEAv9FNvTbEOJ/hSNwXDpIfd/9FWvCE4AWC7F5iso7y8cVxbveqlVn49iLRl7JJkKK
6uhUoV/BgY5HAW616I2khXCTblI3j4bXxm9D0nrxc5l37Vupdt+1Ltq4TlU9lIOqP1OWDjyyblgp
RqHxPIL2WAXW4G+lNzLZ76NaYgDAIHhC+fuY+MCkEhFcc4Z4Twn4QTrl+Lj6lrrshqQlLONPQa3A
cC2ilRJi/xliedWy1FXKT+1RNhRfqVb4OFh9+Ugx58xZkgrZ5ewn6dJN2a7mpgkx6u/4ti+2RmhZ
F93Rv/sZgmTjoKV3Q8GdkuUk7PigEe860UjHmOf2Phizl9aufpnEgDx3y3Ntx8trfGcHhzicz52k
KBXk8/Lq1rT/sE2Z9f+Kuw2LY77/hdKOKzMNErDSPow7k0nFsKg51ZtQhzGIRl71JXmShez/5QYL
Gu3CyD9J+3UGOeSvuJvtQ0wJV8eG38N3Ta10Fhm88IdXug2RV3+/m9zkbGhkWbf4XwPljLe5ZZwR
Kta64q4CUzcaAcvBhVWab21SbizBLS37UJtEgIcBNN5sw2igYfShLwZ20ijH3JradeJDWQ7KA8BB
66lv8m9KYQ0n2ePIVd+wN7NWPd+bJ4RDdlFSjKe8czVUcqjUmOxYR9801++kTTZ9bkFy6erFWnZL
ZQa7W/XznjNbvv9dHb6Cho6oUNM6tAKLfGN6U3dOksajTiUKDopgfmVSDq4BCIVzHYBBD8I7eWXp
PG0KrYMd+U8HKmOcHvvWm7TbcxZDQyFCtPRHM5BIknNkhRtCDjHq3OYUGwVZakOvE8vYeiJh4H9L
ESY5Zm1aHJ0xfohMK9vGv03SXtl1WC7+vhypaMfKB30dLf0fgn7PJm3/+5Sl7/2avS2DLSAnd60N
Xn5u0qiHaIFKg5Iak0Vk9+H3HJgnRUQ/+Mu8G3Bjvc1a0a58zU3vigImQcj99N1kV9qdzRptZfdd
uaR03yP50M6n0ASevalDSomcxhlXH4zyUjZGAEC9bw0fuBaYbbDd+ny6uSco7rtF5/MxoZv85eaI
oIdFiQ3NSzUrHnnacjuGjlT2qJQwj00xf5I92QylKb40Q73Wm6l4lDY1ggimnl1+3Jh8RLNJ1UZr
6TOFCfoTfTsrRre82bKsdRdTD1j9NtGYfPU1tMuvs1IOdqBMLl7IOaQt9+CW9dMx3kgbi6NoWelR
u4Nn5K4oJyQ+kFl67D17PMObeY5FjzL56nGChX8Dadq8kl3ZcIb/HaB8zOkkYWljeXc+GW85SJpa
qq23MBv0yxpiaOqExwkkmY8041jqdynoeLOco0sretKuh7Z5ZO1wkD1XnU1QivpUbR0ktxbSeG0a
Vb/zdaTCjA6mOWkLB9W4mFO8aLI6XtueUl2i0iI7CzXvLnU048L/2wXw7GgvvU0CRe3N8L+p1JYZ
ZCgUc/fmITej4ktYUbjqwkoF2ZGirJO5ck4mDCUHr1HNrcOhyH1PPeQKChb1zSqir2S46h9OvEVR
I9hwn6m3DtVz952n28uiCrDZXectCtbmp671DtJrKwmM9+nEVxytUXungoXcp0jcrAy9tk+UzX+H
UiGkgEJD0luYbs3NZsPRvivUjnpzIqRdGaeyh8v61zBqN/9/pvvXq0qbeIfsu/R1AFK+FunLVjSd
yLzKhmKjVQzg93QzyYhAn7RNp6v8QUWstMnxsksh6CN4d2sve7d5qZLJ4QLZFpRLHTpg5UJmOXuu
+pRiUeczVPbeXUOGbWryalfoanTJh5bqX8uwHzgNQnnK8yFXQod0gSyG9Xm0uqch4RusjM3SGshx
sss/XvlVP1CtysvJy/R1XZmUyghmVd2waOSVaGTILNhZO3FqHc3Zj1kvpzvuaNBcj2H/lWKVQ0VZ
5VsAudGW+vJ+V0V+jIyN+tXiO7bLXQf6ncIpXkcKkLaeO09r2W3Gtl8j1JRvZdefh3ilWka8l11P
F+RXCF0cJ26VrwFMVpQbQb1VqapyRv8ZXHMO/VqluvrLqOU/u7U4b5VdL/F8qMj6n17Zze5Lcz0F
6vd+nj2YX20V1aHUBOvb5gno6IEdjK2hWMJ/ZpUpvXqWPdlkYSaILPTv8WDk2Xp09rrNQT/HBgbl
MKpxvRKLdQpjqoEkEIVm0mHquXn18lMzKVES0Wlt6etSH+Ce/e32KssoV3LG67RU1i6m3FfWLVIx
yz7ti4OVZOgEIhe7msGff1UtSBh077MyD9Z61sLo0NVu/mQkxldEPLNtGQTgdLqgOMvG9cf2NLh3
sjM1VdWtbk5DCbSlVSOxNHbVsIPQ8NXPK4oJvVpfeLqjXFohGEI2ILjLU9iWLM34YC+rPDAXgwv5
ZNR2nBsQJkfBQNvv5x6lS9IX8adOh6PSttwv7RDwoEtKeOJ76jK6oe3hjCi8L9AEfdHKvn4yjSk5
sFTS1lA8D18Slsep4X0xOakjU1uqYGF17dGc3e9yHPsAHt+UnTyMVDySj+hMnruRdaUkU8cnU7O1
z1SUot0JRGQvt46yydgKhU7JY0rsJmUTVZR9qm2FQHjuuDANl7NzLj17JTehbizk2vJgqfmtetck
sXpXNP6nOgq0vezJRjrjxF8M1Madb3ZD181TVxpzhVSl2niv9mzMZ9uPpkWvIio4QzK39vTR3cpu
plgvvV4sUWNFE0PQ1phaHPKp6eFJXiVzmDULeRkEbtIsbi7Vbdm01BrIcIZ8CPx5iezfwmxtDzbH
eTzFogk4hclXtTG8O4XdbaUD9S0f6ZOoeLPNnIrDsg4b/tYD6CF5GQranViIWogHzunaCCafa/8a
1JFy09D6ghBLYKYlKrqBz01j+xk6aIzCS61wVIye66zvWqHd0wCX56keG7s20/UXtfd/eqG+iw/T
gDIc6wR3QS1d8HV2km0dm+YPGPb3TdxxyAdJA9tHf283TnEvD/JTvZoXapCHR9kNtDBcVyrUZG7i
vDTjjD5SMn+2fbfcpO3I4aPn1O/CXlT69JmSWWhZ+QqT3llWIKQOhTpG76abQGbsNc/dBAtkFvXf
pdnNhnBbGuPCynY2e7QDzN0wNYsr88/upIyDkC/Efb28hofArZAOhzz395i/5rlGa8gL5IvbnIHn
PDjUQWzr3BlOSlAMCN4jZWUN2l2HlrmJmC826U3UcTjJpqjzZ2UMnG3SxLZ/ljaoQcDQ6GW9kCMA
mUQcT4tZq3xOdhr5nxLxV7S+qUkq02GT/C7m4g/ozAvptaL4U9Go3W5uNZ2qBjEiClsyQaUdUaX3
O1BWgUHpYwMw+8I2NkmgtuxZ0JQsQuqWJMZWqRN7U8JnBtu1rqmrIGh/lCVH+UpaoRNI3QuVFfVP
sXf+r1x1w0+HFIC/2gRDxl8ON3cofr1NI6OlSvxVOP7P+f81zc12lY//PSK3YFbht8u7icS7iYQ8
tIy+vVcr1B8DMzcWmtJUK84YinsUxvJ7R1yBL6CAyb6TFtnMISpy9WA7H0K9tJ3YD+2uQ37PMFZT
xm3M79ZypJzadNX+MnGWJU1m1ocoXlgmx8hRGG/m2Aq8hcZz9Vy6w1qTXTkuK9OCdKZqbtSAsnHK
/PruFIEIvb0z+erU+zrc8Od+e3N4bdcfGw4dr2/DVIUImLJCudl5yDh26jwOSnWrch/SxjPP4F4O
0qcKUzE4EHUYE6sj0ZWOtuyGda153kqPWYcv2cH5iwa/UIN2rjH8Ue9syHtOchbuCt0DajY3P9i/
dg+ry9lxk50bddaltYqU52tGClRrVCA6MBtc4tm0LvLKDWpjH7Tt0zVODgmG9L/cz+ddxj+Dg29G
OPwkdm1jRAtbzCrjblMJXOjklMXh+pIaXBkRVVmrQWQbh74LKMEry53sonWOELBFKZLsuhlUH3X3
hGCAe0Rfwrk2f3WlQ9p6L4425RTGMA+C/TPiIV2gb1M/oDFXP0QxOS+z1Kn4Gqaaj5mGOpOPNhnM
U7BdpQNsHbIr4+TYNmbtYXLAfB3713xNE7bbsqEWW0P1/GgW/c/G65zjwKKBEniYliim+uUQkuUV
QgjQcVpxU9QbuMvhnIBmsNKqYCVn+HApp5XR0uPDIMIPDWmkWUU8CvFNJDHLDE34NvZOlExzyDZY
qKWXQ6aurn2qUN3TNWryAhgs7PDrB48lBxViPKznbL+pE2QZnrJeMWtfOc5UFbK+orGSUkGGmawf
hD66dkjGMjpF1LnCPm8c4izdBJxx7mKHsqq5rKwDOVt7F5jDo2IMVFnDirww5r7dsIGaPiecIlB/
Or3rAZwIfEPaTZ32V3tu1/PVPmT6B7uMn4GTXOPNtFPOqCpCyTJCnzRU1aUW6rppwva4LafoMAvt
3cFBWkBDQG/TCLFdg43Ljl9UuJLeAGrWk28nPKDE2Cqf7HtViXadiEX6wD24gf8Khen80Ni9sWhq
WHvggkPGwTK+GFqHPEbQR9CZm5S46o2+SGMvufRRmT6huHRXwSb+CZhVvrGDRoFgzSs/eVQyc35U
UuyHRjsJf1QTszMlmvUZ6moEhCpEgAa3vpoCO4SgiEx+fdZqhbO0DHi2DJYx0iG7sikd6tj9AEWe
IBScL7dAeaUISudi+HabXprlJDfbEEafO+dTOhbzpjaaQNtUs03RosJ2bYUQabXkPtqwjBIuK06q
09gZ3MUzL043HCBli/8xCixVfDA8Y3WdRM53DTKT/k1TjHoXG3F0uTV2AYp6mJY3C/RI0QUeS7QS
5sh65kgy2EvbLUReNaU7L31NU1Y3hza5DOPUNNhafUbdoXixq1FeFjXIDtibVkZqfnwXhsNRXFd2
X9w6GQ6BP/UHT3V+NtImu9Jx634IiSslXXzo/55GmX1z6SOrtZTe2+D/dS5HvLDSluEOzeY91B7z
NhqdcFELCq0WZn+oANxyVSqeccxDD+otSbWVQBp1TsjvLCcr4rDXrycVlUvGqAV/lGnWjzIE+oEI
ZiUEmIKgtHZj6jisHmvl0zBoeyrnYONWw5Hkl+AuF/Zqrr4bCUwdURzql7I1D03YbQalP8SNVXwN
M7fhKWkoL1FsVquxUYZ7W7WirQO3xtFFemLZpVOJtJ0O+X3bfskaJ34xSsW5LygkzqF7e/HJxzwX
wUG6ZAP1A5BmtUE3kGjWFQ9NYy7Q3P1WoRX8nCBui3KFspQ9CzGjZ2fkR+Ym3Wpirb1yjIWtRMlT
EHb9UzJm8crN/HabZnb/pBZFfOYO+CqdshkD/7PLavEke9BxONvGpHYzVjkWWjKZKybznPDnZHOT
dlsOgs9T15LwmwvWMILEp4chG8yJ6MJ8snZafVulsAFFkTLwEP6lxCOFcbS0gdjZAl96c1RN+QWZ
FweKZU4BlCwkyzQm9xJpBcrwrmqz5F6CsISvET3pC+L4rlFTdTG1rDocqy1JFybqAqx++egUZvHI
WppiiXzOt7IrHUZBnXAcOxdpaqy+Pumt83yNF4MCRcilBmx60qmP0+Vgtl9jL+iOMoRMhnvXzvby
NkBT26XKTfLUaOYicVgEJ2XUW1AFp/7ey5S7uA4UNksAPy9IlvWXbGjI/6spRSs+VJ5bw6FmAY2i
euv7msGH6DfLygpJkYmHaaoncBvHyP6InmyksxARt7D/u23qUeEbG4p7E2Vd2C7shOypXehG1lOc
ucdxDKs7NEqqJSqt2bf/d0TGHOOfc3RahSaJUQS7Kknbp2ZS3n3e46kQvTrvwt08jNpSUczmySjG
9ilJ33UzTR6lxUJjBCVDa9hIXzR5zsUc4UkKmvYhjXVgzZV5YW+KMnfW918HHtmhpcTvreMZm8Yz
on2RqPal42ZgD65/rHnM1ZTrcjnOnrJ2SwCQqL670GHOiC3Nrf4yQb107eq9rb90ve986N68Mvhf
Y3PO/nZw3maz3p5k46kwH/DQLaBy/GWTV2oH4wVHwT5ZkFwAPKcMWV0VZsnV1dgJNGncObvMNubD
XMKOLUnZOxSQeCY5z702K7up74Dq53r0Sa2MJaSf4VeAk8DBIvdFd2IkEkswOEkPsasRXaxB0S8J
DDIUN/EzOWVBub467bh19nagvoWUNJDq8V+LhluEZ8/dtkfAZlV4s/FchWZzJP3RL2RXhxz8PmoS
RHpqpVsaxpuml92T9NUQLCRKFV5kTyuncule5ohb+T0cOO5xSpRkCQAAeZHJns59NRtL5JbCr47h
bFgpWW99W8IqosOQZU9K+FoKQTARIEcmQpikHmF0kiNZWkdf58ra5JNjvQ3DUG77ZB0GUH/PIIbr
/6IKncOp1ZRXux++1lad3Mmeqr82Xau+AKnrHkiundO0QPm788lk6mmwlF09H7ItUGB7DU7vPaM+
fl/Vdj6DslfmXQnqWk85GlJFY4UjnFO/r8YMpgw2A8NGOmSjlal9jXMg/DhCGra8jU8bkijIH3UN
DBB+uHFyVLRGt2NnXE/JxetUnTtmqj3C1Dwsk7Jx+dDnYNE4tQkdlzEuSzcojnZXVe71MvPL4qi5
FkfQTgkjo/KtM2Dn5sCtQGpoBAY+8ZQqjAFZnK4dnnRfaIZnZvwt9f0lR4/djyzu703IqD7NEz8Y
06jK+9ZLyl0/2JwRapl+MeJKXYUaCXs4u7/IQZO7L2Eh+u5YQ7YI1bx+yXuE1mvH7xd1gAI4+cEe
RlF+c81k1rs2sbtnziSE1hjYdumtizAgyWN+k06nCLwnPhjpkg1y56/od3tn2TPsxl0a7gDiTEwN
dfE/55LOSpndP+eKEDwxDc07m2KwnCvWn4M0M1fy2K23uhR1o6j9eV73od+PirvMOhiHGrG2bnW4
P2b4YHZwRVjPqRY7m6rPk3Ur1tp9XEN9q3AH7kVXHY35wqk1eV96ilbqT2PyIAfKyRyr3KPgMfDM
w49AUEW1VuYd5VyqMf77lYKXMoh49BiBf20CvbWAjoZJtOn6pltIj9dXP92ye41Rs0bbg/PY3wbH
JTuLAP6ghTYZ3EZrMG5H3UbbDBgrucCU+6sw+YL2XA21KUKWictrdBYBrlW0+DBDkae62idLDYEZ
t52/GYJi+mzMcE/9MncVTLvSrDr/NP8RLSfJxZneH9HSHMbxf14Bt/Gouv2OnZO1TWCjfzan4Ftv
19M3SEIeFQiIXk09tiiuslQqN2u2P908L2QENIubofeo5vTDEkB792bE2rg0yMCfWU3CvKoqbXGW
/Q7c+CB4obzhG0trZLsK80celBd0ZdxPg16jdlRxqu1wnrqt4dk5OE2nnPre09dzMTTPEJsP8Mo1
47eiNsSNx/zBwdAW1uFFl3vzcw+wBX4SFYyX+NSsGrjHP+xoqJ1bs1SfAxcu2MGyfsZHCEXd4m92
Ed+LeN8hXs4vP9A/42+vGzDPX/Hy/fwZ/4/55fuvxft3pmI9kkB5Njzre2h0w7cOFug5SdGHcRdU
0kUQ/lv5jiMD/Rv66f+NsekcILntWXBa1g72oHjju/70Gb42qNhq5c3R4TyuhB3x4ukzjDxL87c9
p9Duahfxs2v2O05P2kWG4MqxMZO6XqSZYh+rwXAQ8Oj1lfTIRjpuXXlVNwZD/nIXcXfownHc3eyT
NliclIXqE7LO8DJlif6p7JsXl6zqD/h2M8WBb6ybh92IRs1yhIZlk5ZeDbUfDXpa9Ul25ZVslIF0
eWC2DUwoPJIUSrTKuT3LJim99hyJRnZ9a7SWULy0q5utNjvOsWU/UOZ4Y5jBvJDj5BDpmEpYZanp
rKH3d9RP/Wwg9VYHL4VrRad+cLSrfYqhOBlTGzlNFUUS9gbmpR+gf0nS7FA5HSrqKWiurZcj3A13
u3LioJe6OYdS5NkQ/Hf5/DRGbG+8gu2WMz2hDjI/uWgXUFLaI74obJTdTAi7suCIbMr8bP2e4rbp
qR09KHCBZcB87NXVMhhdKgpS/SK9diTqrECJrTUjnJ86iLjEbpjFZLs0VMN7j8PpTYOX8Eea3Dsw
GQYL2wYfMYs6QWj1113KukUvgB30avdZp8Jt2KI8F16ggBJbTGNAyhcmrnGnOiHIAA1iN7UqD7I3
cjRyJ6+qu6avxuu1wjN2Zekpn9kIEIgafqqGsoDS84rKxHOdl2OxrfuJJTOEekuSk+PZomwrhwsK
ph+j/+o3xXIsJxO+21JZB2oWHRJtmB8bK4ZyFmK53aha3tptw2bjjijGakowvraJIHxs83Cvx934
OrmxtmADmKPDgHeuEp4oCOCZWTSiUlLxxPjdIAL5s8v+KD4oXgUfPVxAF8qg+pfG6ZasRciaxBq3
jSRAE0d0qbOH9K7PV/Fo8F8yHMGuWYAl5gh+bZeN/l4qQkO8Sbw7Em710QRdgjaU0lMvGYYbJm8X
VUt1RO66+oNsWNzfGaoGlWEAd9nVDu2AqZT3DcjthyKlMCXSZ2i3fw0xo2rg3DB8v5lmSDp3qsGB
9m0a8qQI2/BkvA5tIKZcpnOXrzQfIeQaMM45mXXjDSr+KlDbt8LSg4sLmedCmtVER0HDtN81WC3J
97sbJNjBTSUcKK4UXcCV1XxfJ7WnrLq4Zo9U5OZm7rXszk2C/NpkSJ0gDA0Ftg0U5VKArNyqBjps
VtNNd1nQ21TfaM5nKJo3pRkU34uhfS9qbXw1HXVYK3rcnFB4G05FW1SrQe/a577K/BUp8mjXaNH8
yvkCMJqgpvhi0KbX0O0+K2BNKBOkpwYW65tseDLz1nxWwU7x551fc5R57sPZe5RBlfjKUPOgLZwI
pmU977aKOiabyoS/j9qX8cXovZPCc/eL7cKDaYyAc6II1UlKMuGlG4f2SzVRQlc4qfswwix2HDRw
ABNI7S8Vh2+G55RvMO+nu8AJom3TWu0nkTKSAaj0woE75f2h7nX9SY+q145z123AWcCuFsSvradp
zwJxtElqJzog+ksRJGRWS8S+9K+j8qPSlek/AKXc/agXfww9J9oZZWTs3MZXH9oAbm+Ix+b/wA9B
oKV8qwM3BXfT6PeBg2x10ztIzgJ1yIsmPnqCQVo2/jSrJ7A/2WYS0Iqb7XrlQjLttnyhrh5LBIYa
H7FjmBid3/Pw2dgIoSKvVpX5eAhmh6PFvy9lXza6aY4HlTKS/xmktopK2jkYxoMVV8wCgDEEIwRV
ggrIzIi0/hLUkfVQ1mN/H3tfYtNAVj3NwvwUTP6j9Dleaz2EZa/u6hxM6kBJQbxMrNBc94WtkcMS
/QCW2SW35gLaN8I9E47H0t1mFSx/U6lru7kmJU0xu8M6WCPj08zgvxGw7Lv7pomA/avDRfYgvO3u
S9vlhDlP9LW0yUbwKaBVoF0QMmEqaWt9/T3TlPZwjbDe9Sw4cEIxwyXaU7tVgLVAO0bgHyvdeSB7
H9+lqofITOg+ZEblPOSZ1R7Q1I4Wshs4o36HmiJHeL07f2m04TDqIF0UL5l3rWKaGxYd6icAiNCf
KvtmVB44eeofRqdKDq6le4vAD36YZSKWfELD2nqyK9YmLXmzxQiD8ouexOmq8auG108RAgAleHYa
FiyOQ8m6mtXusQvVhoxt0d/5Qq4AitjpqetACU6mkr0HAbLNjgNRnW3DLkCd90PpN8lXVPyCRZ+Z
CHsMUKolbqMjBhEDzXD67Bm6WLSwuth56Dj4W08j8EPKxrVNWzVUYwA82Nm5bhx7Fr37oOdjdFVx
j1DtdmfOQ3Km/JtbkT0md0gt8lhkF/AwCTGTKijnJ+TNVI5HEGQbnf9D2Hk1yY1jbfqvfDHXy1gS
9Bs7e5HeVWaWr9INQ2pV03vPX78PkT0qSTPR0xds4gBgqtKQwDmvcUy0VwbtDf+EGMYhP2obIdsm
sMvvhjrui2wW4fdMGMPthMVBGowLq9Ps58nCHjdsKzbVfgVDWsQrt/arNxBIOEPoOeLDul29FcmC
vZD/NqpWfkJKJFnKUYkN51tPHGxH5klIvqycJEMWVdTd2ay9it+0VWGFWiovTuBCinTJTuSiezR9
ZamOp8A8d0kR4lkzZAeBhdIfepF9N1Uzelc14Ith5OArq1nUXZNkAihrIXWR+tVZ2vUIRPttyykL
faH2dXdxZhqZZNJKxi1YzA45/O7Bmem4MtTHPuosSScOrpMUjxPcxQMm092irOJuN4CJ22CPpF7i
JgzRr9DOsgVSFmDKfEC5sNnG6BPzhPSNaF3qvVgoRWo9IMciFuNgeV+6trzgAuH4Cx611ixoy6ve
hVkMc6TMwk2m5zwpez1WAEcleLqKyIaY0dh3pKn0aeVDuGKd2J5uzbLzxKYxEWRyKEvzMUTRxok1
VT2ocY3PFjKji0R45Z08pHPxpuKdH27BONuhXmOcZKeaGqiPkCNblyZmHokDKqQx/Oic6OnGUpC+
H8GB8TPOjWvUufo1yLvyDMEQVdd/her5rEFh0htG+/gZH2LFWFp1V2y0MPbRicawc3e7HHdEsDuj
ebuUvDCWo+2prvo/tXpCW38I8o/0XPdO86HEZrswnHJ8dKrJ5S81+gM7W3fVN/k3VgAWLhqUkDs1
C6iEQbGTzc+OW5PiVezW2d1v8cFo1VWErvZKDvs85DkpDCO7yojhpIWzGkatXQrDzdaDd1CF3z3I
Q+Dw1nqiU/eyiVK5huIvSjxD3T0ofAsfkLnMtr7j4C4/z5Ix1DRhr2uRe5Dj+gbiSzx5m9uEeVgu
gmxTT964krP6yugeqkp9wZI0P8nQ4OA129XRWU4Cu5fjNhLsCioUZ60nETdqOFfqVU8yFll+7p7i
XfFTf2NYun8graw9aBPyrnLEYNffyG6pj7XqVPvKrPuN1+AVrObRvs4LU8fkRXjnsoHv37rmCVUS
JFzxEliZxixShTXhChnYak/e0nmzeLiEhW28BKEWnXowaMvCs5w3Pai5FapVxC47N19MD/uT1AmW
TQ5iXtOceF+nunYCnxZuoyjqL3nTFGvURtUHsvXW0qjr6KUsQw19mRRdemv8omAI8UfdRfsi1nWe
bc64Db3Jg1fCoQ24ObvZKNjdkI23PIT1k/HdMxNn2UzudCzjzn4OE2sdFBNx9Fe22oRuqpnpw3sm
yEp3yLp6ZCJwIdcpgczTxxxYWFAMxaUtpureC/qvcnrhCGuVmsiyC6rXcZjekWzW964L1Lwthu6s
23a2DnDbfTJLzYTCmoVfawv3aLnlqfp92PXWn4gcPJtWnL+HeV4u1VoTD9kw+ht5xZ6tx+2KNrqt
ZyXtMZ8arPypHAYTaL8WfjWD7k7Egk0UV8xAVXzXqHiNf8zeM7oInHcr1Pk8eks/6WlgPAY9MIw+
sd97HSiLgvrA3kBF+lH1E3aRCBRMhZph6JXdUHR+ZrRH7hztUqLoQLW2yzH75jlliAGV5ywrrRI7
36XZdwliSX2PazL5GjDUjbENFSzCZe8Qs0MLgGQvZa9eQmq3oRbi7WceFVc4KzSL/W9JsObhr30r
W63BtCtVT2ZYJ5dRMbKZqjY8zQizIhf7qrbGZ/b6xcEXUbCWwLJf4+Ecl0C0X+MF64X/FJfjlaGo
qEim5k5NIn+TulqABb0ePQedrmzbGP0D24vi514oxcESmF/K3lxLFPYdI0+kudd1BW7qQ3I3aXMR
p6m/SbiHoXTJoe+RKfhEf8gY9U7K8T/QH8pgJAcZkwAR2VGb1AVqwKG2jtCxi0PbnTPplJGVSLyX
Dnf2WlhYnhTvDY7XL9UsoE8SEIWzeWjyYcabNgfVKDMFxtgaZ3km5jME/S+DMiUHGfqM55nVbPsf
s2QHBfG/pnqN+dMsEUzfq6k2dkLTokubxvYqh+6zMgtU1mVMHnyoDTtRuLhaQeK51FXXssCF+wfP
y1h2U9zxF/6YgjvY1i1b53gbJ6/leZAmm5m48lNQUT1rZU/gHVqzDpVVZ+TVrkLodpG4dYDh5vwK
Ma8gry2vc5s9v4JRdPYq9TTyTnrr3luTBtNOG6rvrv5R5NHwzSwyfcnbkF4oLZuHAIOwjcBu9xJo
sYlHWm2vldRlZ6l12YuldrBzStHuhrmZmRXSy7FTHWQvYg4dUKagP41qmL2YbfrFjXrrDKc7ezEi
tvL8qg5NwNdGTXjVelKLdzB8yBsFRnSOFDd9hDl0kXHTyXMQGpCGJxyV3u2+WI2ulb1g+24ciz78
a7qXIjEWoqJ+1q3kP073AbW8W1N+m44Iu3H0bVcs7VQHjaGH3jJ2yfbE+shewGmj17p9cxE1em6q
Wrn6CYX01IleWz1wDqR4Gjxtivh1YNe6Ue0atBSfycJVrHorRg+HOb0KzkODO/uAPvSuHrFIUvyx
WzVBYb5MofVnkeBOUSb3UJNZYs8kDPgai8jKz45uDCfptCv9eOcQ33fsOMx/WfT+CFUlnoV9GnlA
WKt2XyXlQ4Q6tbqFE9D81MQ7pt1jFfVQtmp+DuIKhqHnpivdMFBAnA9p2n5JkEvZj12JceDYROlF
Q3F8Gdl2u5FNOU6dO9JRUESs9Ox2gWqoVq6egMLr9PFp8MgiRHr9hgNhSYV8NFegkeaEAoLbaHIn
dwMPtRezSRaxGTdvhm6pB29wlKWc5fuiXaYmNtGyV30bkfd7I9ESntIEJzU43g2r9yhdjbVXHOpQ
tVakNYNNl/AER2Ogs+AxsgOzjdtpjlB3DSD3BH6ILElH9T8O6nSvzzI5K9bezqLpK57vaJQtyT5G
z04Tg8zCK/UjrUHqedb3CBgCaWN7etQzbGiHwfCPhgmfDamIcK3YcO7NKsevaCLdTDUdfUTzW89d
mNKgj7QltgnbwSvsPdxt61yHbrlyx0S8VcK8yBcywmAXw4XEGo4HaaFOQA1yL7rIM6suvytKYFMI
/CVeVo2LgT3u4impz92gsOHsVLM7dVbdn+RZm0V/ndm9qRzVEKg4Az7Dvw3FHb2/9bbdrKtiFSQm
Y8pmcRukOxcrq1vZrOcDuitF9CY7ixkukoeLMXGSJ1n8shXjK0ul7E524R+QrQT+FlvZyRIkuV2r
DF3lkA6Uk4NY+FdM7MwVRk1Am0LY7DLmzWfk3deKKigX41J4i5eeqHcd1duFHPE5IQmRlnLtoQSl
+a+LhCn/FCdE5Gd+GRmXs+LOMVZujB257Pjp6rygcQkjtbhnK9E+15lzF44dSJC55Wjps6KG7lm2
7Dr/7qWzJseYds82ju54TRbTyZybBXjmRWk4PdAJZqqI1iyF73aHtp6657gLxmWKT95eziXjjbVk
ZEw7OXdQuWGPfWBsb/8GDYURr8M1Qc51KHJtWl1NNrK3jz0T6OPsr1diwVmlFhaKXV+8eFa0m1Rh
f7EMxVolgB8gDwXFE/zB6y2OKscqZj9/UoeseXAM8VXG5XXCsUad022mq5XBve6ayfkytIbG3bap
LkEYu2dLmBZpCA0NwSYdVvWArWTpBP0VFmZ/VWZ6fsVjclJdIGc/4qYwgxWFS5MVGiNkh29qmFVk
KLDMIb9QFRdh1/GSYVZylLHUiKMFd0xzVe6bCPC3xip+Xbpi3McUNp/6fLpvqh6foIZc4GjX3ZNl
Q0bEIeDUz61bKEDNpEJzVrYi+Gp4mSf9UTZHL8rWfhKMGy8Gg+i0rbXJJHNHDbx2UcynmMdvjKoL
5iUMsXZm92jgeotVEwWAcGYcrjbF29SdDllhK+8Nt1QzZUXO1nqHyCjfLhCR703q7jBRy595SNRH
FGJnh13iaAT9MeJ6o2qPZp/lwWq8BmWpHUOW2UcdnozTkiEX3LQXZj9UD5mSubtgjIbtECXjUyqG
P0j9W39EFvcR9BJe88JINg7IiwPJ9PCKBC5yMlZs/eFkD5Y6tN8agcWv7VnJ2dUABdQ1qFfFTo0j
2gj1wmPdw22Opjx4cW8c58QMcP85+NOpK6N6W6Yb6sNoPs79janFS3fearK8X2JI4J3IXxvOqrfV
cBUqir1q08Y+4+DdsueJ+LUERbnrdN0GX0OHb9YARjtzgKTIzXong1S0nFu3GQSQTVyrWwwoda1a
Db0TVbemB7xzze1sLIWF19ik3I2HD8xdKmwaounBd9lwIrJyli05geqhuhrmraqqFG3KwrZdlkld
XeUQj2fYfso1a6GjBvxgzgdfIL7hZ7G7l02985NzoO5gPF+h3JPWr15M1Bf8BcT5B5V/8nvgxzF2
SWH+qMJdWaspFgMFqix725uCPbsl/5y4IX5I5F4eA79UFvzwmy9dmfx1RUEN5F9XrNHN2rpTpq6x
ChU7Q4vRtKgq7w0h5o/K0qtrAJMAu0f3RYZHXSW9kk7u1plHFba+NUWoPbHbnjB9FyafNfEOfdzV
AJb7gDNV/ZalK/n/MDn1g6Wz5YVOZ+cFXOxk+LmJu6WyoAhlLdNxwmipN6pTpEA43YzzaTdbAclD
rZU23iGMKRBAaRYy+DlGR7l3axapugwz0o7SGVgT4y5rKFRF/CYXJhjN59FOBHWgCR6wn/vrvmqc
l8aav0H5K8Zi7tnvwz9vLUCbu5rV3iow2vx1LNOGW6uX7X1PCVeO53UbpQR3LVycutKOJ5XXd1u+
svlbhuhJOyduDSgwq7iIsf9EiPbe9O14gbXZ9LUFScoTLE3uRRwnlE992Io/pBrlmRRcvKky3nrY
aLPK9Taf47qoT5ehlerLDG++vs366zgfktIhj+4XH22KBohsybjuh7BIy5G1KPrLt2FuUpWXwnyT
oz7DzcgCxxR5uvvsKAsSWJENgFFeTb5erXYaeFc9i78Wvb82uDWck3rA56odw4cMLM9SWKBQxwoA
Qx/k5RdNa14wvQw/Mp1qqGi567raNmu1gi2g4R+EU2MqpZgf+hjob245BmRw0uFJ9PGwyorSuHZI
wGxEHdV3rYBRInpjJnT23eoTL98FQ7t0CheKHgUzKix9UN/J7ho+KM4w/UfNBnFbkg5GiiePsYnL
76fWwkdHA8aVKQW591hg/obRJJ922Bxa8HhvMPPk8Ig8yz7u6mBZ1X2+4y6F7GIdGatgvuHKQ9NE
RXBrx2aVVQu9hkn+j//53//v//4x/B//I7+SSvHz7H+yNr3mYdbU//yH5fzjf4pbeP/9n/8wbI3V
JvVhV1ddYZuaodL/x9eHENDhP/+h/S+HlXHv4Wj7LdFY3QwZ9yd5MB2kFYVS7/28Gu4UUzf6lZZr
w52WR+fazZr951gZVwvxzBeV3L3j8bmYpQrxbLCf8ERJdhSQk5VstpopjhXmO7zl9IJM8C66F51k
q689+wnaO3ijW6/OyhLJy4vsyMUAtarM0TVzEOoyumTdNnrx5juhs3empFnJJlqD2bJy0ug0GEXx
1q5AVKdvsU4xKJm0ZCkHqXHXrVxSoXsjC58zJztPzVBdNcMrdq6fdwtNz6GPy2BWOtDVAu8kW6RU
q2ulKeM6q9145ZRpdc3t7uvffy7yff/9c3GQ+XQcQxOObYtfP5exQA2F1GzzrUE5B0xdfl+MVXff
K/mzNIXXMzBF2WRaG2kxH3XqixzFbiJhM82OwNeyj2LmzMiD2Wktnj7xB9C86p6PnHgUt4cfo8w5
U/IjpPqWgSqv2i4LPxpeEnQrJo9ygWyBDYaMEr4ETdI+ZJMDmZcxvuLV58g0yIpc//7NsOx/+5La
miOEqzua0Bxdnb/EP31JBaDHqWOr+G2q6majGW26MVgb7kljJs9Rn18cI1K/Zk5KgaU1Q/LZQXQJ
3ERZyI7CMZ7R1vUeoRtHhy51x3U8lNjsVc0j5qNYVk5J8NA1UbK/NYO5dCDrByoJ2W2rRBjPBEkL
B/NHj6wxjOi5xz1WZZ8VB3kmFN2++5wrZ31e9KfBzJevK0d8xr0BOCvSgXzfgXIci2z0jzZM8/zW
DnRsLHm3trLXmod8jkMgL7jNcOWMz+4kSjNriem8/1/uIkLMt4lfv66ubmu6Kex58+zo1q+fUK1q
NXrmkLs7JSw3faq6uAeh/+O4ECpJM7AvxRrtHHlVdyoaF5J+lzdvdi3Co5502X1oRtm9luD+mfSu
sZex26GD+eEHBYak8zgZQ9w2JXfRtVvZbEcru+8L4ZBETZrNKF/c8wqKunnZraGEeMhgQFOODT1r
FkOloMusx5yWIOpJkTr1Mra14uQmBTyYn04bBId30eRdPbUG7R5lvON9Yu74bVqnaSjj7dDr4SWP
ErEGNtrfR/wiVhgxxk9+R4qKXbr3ohQ9FLNhUt6TIPimqIDPFeGc0JuenuBiPVSG1uwmgFGkOdv4
Ksh1XuUZXJnvXABlxh+hvEHkMGrSF8OdBuc2oSh9mJkpuNDP+U0HrdAjDRcq/BrzWfBtsvIy/kpa
BWKyjciSr5b20jB7fH6FCe13PovtCal2eVpPoXsLyiZAc+PQ/GnG1H79JVjteE4HJmu3CYAwy4Mf
7wxnVPYUN2MUrJVaX2pOgAUAJPoTEvjeKVGa7ki+GQI8LRm3/Io19E+ngJrXqLFPh88xucuibSXb
lrC+RYZfb7282YdqETwHalusTHLvp3wynLNLfXipz8nuNp0NJRPzjUdMvqF6aOwx5KY+6rXUKytr
vMH0JTJ/8Hws+hyonDOQf+xc8qw1cCPZCfg2uvQVfH/Tm4qlUaXjYlQj7K/mwXrjUmbNwi9gvJvT
5PbqGbTkX4csw4CGva69ZZ86iUXdpeo50oDlIdu+keMs7UMdm+BiN7FzN2ZYsw+eFXxxe1gf8Wiy
3ehq82oP6Li5uR5+qboc4pHnJOBjDOWRMtPZ6DzvmZxMt3CjAzWi8ax4leqvO7wjKWsCI3PL4qIr
8AaQpMU6O53Ko4xlYDnRutSKC5mK575AO6JiB+qv2eKR2AHbuRsRKfbXhcmiTcnARch5coo8c4MI
Ik3CX/N5rclBED7hx7JOgoQ3NgJbtjYmL1jZLJfXWiN4cqMaf4blkB9Nr7IutS2syxiBpvv7J4eh
/35f0nWhaoarqbqhweA2fr0vDZWXNn5vm18Hz1vrs4+CNh/IvLVs+zkzEbfzwKb9K1g6Q7CqKI//
FJOjW9BhxzhXDNRG5tmyLc+CAVl5dUopPk060oJNuyH7nbCFtOJzFXDbk4duyCL8MuQ5sgqqihAP
o2Tbr1xYRX53lHNk/DYECNEzelY+ijq1pi5yM4PPpmN0/ffvk1xO/HL/1i1bdx3TclxNGI5cJv70
hDXLCHdjxSq+KkaULW2yQtu8LPAWBcj03pko2KFr95I7Tnskn4x+wRx3IpQS1cKcLsmkeFffNL73
hTXiU8v+heVEfTDFoL5GZbGQ8cDTwx3Z0GIjm1qGRSgIjieydvrJCIbqdtlSK1iQN2p6nswg3SRC
6zFeSMKNcHyHe29sv/bIG8UzKPa3eOovjaLNv/hj7Kx7jIH2CbqLr6Ga3wDGEVqltzhu5u1rQj5Z
An1/G58Rl4BhN1QidByOYeXkj3NdclVkobGRTWVs8gus1F1MvqtAeFnA8A66fB+1efGIQTYVlqb+
GEdFW//9p+X823qIZ61NIczk8zIFZYxfv9VVWesOVczgaxe0OEFr+etk1d59lJb2uc+rftGYbf8+
tAH4Ad+1YCs72jMaORsssft3sxuSrdOKcGsaabOuA5AuOviSozYfHCprR9mUZzIWmIJajW0fIhFn
V9Y7SLqo/GxKvJCviAViFztwc+lLtTh52tifCswynpvRvARVNF0QJcqfXWF+UO9o7mQrmJOUTRHU
R9lM27BfVq7d76t5ZumzVfMn3d7K3hDc+FpPq3rjuyI9BDPkDAxke+pmPpE1a8e3y6bu6xOoPaCW
MiL7PkeVvUBG3GG3kNUoTbVR/52bvjXX91JhUR8jt/nAc6zYxVFNMiVRSWHEKkP1uJuH1o2/sz3I
mbU72nc2Um7TwjRy+y6vjHOVm+O+nDtkr4xrjWX/lw9efrA//0wFOUpTU21dNdisab8vhHukqLve
9fUvo/CrVW4VIGpNpb8dYr7wqJG4L3kVWRu2FNGdVTrWfTohvGsjsChb1MGTi9kZwEHZAs+mUt06
94xwkdXgasYeKTN5QCsqOzs2936/MRQWo3iOO6hOkWoZzh1L4v3ff6n/7VYtTF3l66yrMGF1Xdd+
W0LGhlk6uhZpX2zNe60hNd813GV+Ogw96nzwHTUWcpO9SBGXvgM10q+MzHOvZSryTcz2HiMlNEjN
LPcOpRNaBxUIza5LpunO64ZqU2DNfIV+1i96fWyORaiRizeKegfoGpRQMq0dL/X2Bvi9gzwr1Ki7
nWU/zv5T72fscxyFtfi/PNL+7ccvTNcSjmY4uunOm/ffHmks4Cb27GP1JUrTjyy7kJ737oYoss7h
jOWR+BxTpPEKxSNz9RmTZ3HriJOGwdZtQolGzUKeRtMMItbLcSMvIAfLDpRs5uyHdxwpWo9/Qb07
FAbKYAzQWnH6uxv8W56qQz1LNY3JuicHCu4AwqgA0AM3TNQXW+qYzDE7bLW72xBQX7emPg/x0VxZ
oDU7IgNbZ9eqTp+EYxoHaTaEE3F29VWz2ZmI6ELAoikPcmyexrexKXh/Z2GWQbvzlWHTR6KG7uu0
2qIdyjuQ8s6XQE2wp3cA45EhsdnEmm9G47tfrN5uljAXUBfReudaJYixirkDsSHSwXmQXUDW+Jdi
8hDdnDuykTVe442YgZtBftcO6pweoiOailcDQOTf/0xs+Tv45R5gsaZxAbbatgMIUf89M4BkZaKh
ZfvFGkCOl3VI8gt3gXWk9PZLaXj9yqxraxfMTaUHw63qTXYne3l0495LVngsTPMpY4kpw6MFdoqH
2zfUQO2XVgP/4eSGupSdrsCGxeOnwmHudfL7oO+fcCcqz2Zp2nemH4pli7LyN2DuMKr08W2qC1B/
uKbss9AvniqlepUDOiWrF1Y7NvfIPcbHwJ+SdeINytcmXMgBucjcVeEG49ErMhefeI9H/3xp/PSe
2AdYT6xi9N2gK7iRSeKlk1qk/fyezxeZo62qRfX9OB+g//wVqzKjupcHpFJ+jsnBn3OVqKtv4z5j
IkIpiTXFL9f6/fqlDSqI7aSgev5o2+o5gBPynujYC8XlkO3zWrHf+gjd+Np+7xo4dEmnVqg1eda7
XWIHDmWRBXwHrgSDEUTOiEOvhJpQZ9a1ywY0rxOooa5b7ruCwh9CIQk/E93HLhq6fwR9rhr7IwuP
Pnhx8+bREWBfRF6/uBAE7iajcR6Bs+nr3kXcLcSN+HH0qw6bO3yPIqQrlixcQJgP7UWOHSYcvJJK
8WCtMtbXKIZV+ZQsZO/tkDdLw42m+4SN48kcNH0rfgilSL2T3+RPPkVWMNKetlgxXz9DcsJv839r
/na5FkbfqjSFtZBzpczK5/VSLMcOaoGlUW43667P9atZaA0FDl5Wn8+GOSZ71cIVt7O/H5ejGb5x
VWps3oxxtyTcXZ76ufest5Zx6yA3rZ1ciZCXvc48Wp4Vgw84hXExNaJJhwQxsRYDRa1G9/KQew1i
Bl6YLmc0zS3WmMa0t7MZLjyPa+eD2rTwW2Jx+Zwa2a1yFlO77KNRrFE3ejYcd7y31alean1Xb2VT
HoZMaxd956T7rimmexnTUuDBCqQn2ZLxYnT3uVOMd5+h1ozQz2+ja6abzdXMPjyNUnGd4GhEqnV8
w9brg3qjf3UVzXgYtODcjPbwZpaWDpoG9SYcUn4e1cfcaaBWnse0AJcPY3AZjXpaLhP/7CFt9uCq
yvBY+xHZBkqGW7+bhkdRjvpp5h86bpeV5CfxgALnAlKQsV2uOJBReDhp8aPgGYEu/3jPdrl4VIe0
XVtaL9ayObpxeJ+N5VK2biPGUlsavlC2MJZJMfrkEhD2squN7hn6MRQdq78+22ETae9Mw+rrveyQ
h6QH9rlxTX3WsuqrhRwtexpbvQuSonzQXMSzy8bs72Lb0c5eCyAJEGn5LUGALEXW8TVP02yboae4
M9W8eMb6614O+BIK3z4Edq2EqNHB63Ab425wnIHc0zhcoMCmZ8gAi9sIjZXMUYmN0+cIOcwvMlzU
rAZksqE6LJYrhyxCgDX5YA7ze5ZUR81HRD5IaSZW4+2zrNfXqDWUKGuS0LEHL/2mI6BTxtbwHaMi
gMVYaj50k488TtpYOy9SR+69jn0bkvCbcy37D4uismRXXLMsHfc8j1MUK15bmF6Y9A0IANb5Xwd3
bn7GitTgY5yJlhsQbu4ioJb7hlXfUioHpJWN7p4KEDMqc/sSqDyWpWLANCYPdlqKU9HzLk9Fj+Iz
qo1fJmemLGnKcE5VUnoGZiLCYJMK8ntZNFr5Bd4Q6KPAzeHStO071FwrycovEyD/rVdPxVY2E3Eo
Bg942DCWu2k06o2cjCTkMofn9torCvJOXjyuZTyow10TaeZzMandIekNcyUvo1X2WU1IF3pZj3RA
i+5kYloGbEFveDewMV6UtjQomsZ7jNy/yLjmg90G3y2NDYa3eDgG83DRKOrOxbBvLUcVqnkxaouS
LwjoO90qFBQ7++F9NBskAMpFjN/aso8d89lSW3sxNPX01vh1jNtTOH41Ix/eeiW+61G2o0ziA8JU
/szhRkYkdC4lO/ZgQZl70+dp9RH76b0ydPr95IcZjGlzuGbA5pcQJrxNHItZ21dpvd0ompy13hDU
ay9KFhX6iRfXVDJvoWswBCve0k2c+ajkR+8iUF12WGWl3Hm9ptwNNjpgsSiPMvQZl2dq7/X8USw4
f+swAl1ZT7zYthosHLqm+OIkIbI9huI9j5megGh2laubF/49OxxnoUPhoBJLzPL77GyK4J4S5SlS
9f6oD5pxURvfvOAXEs+ybGsZkocUoA02LUN7oBRJBrtlyeCqWvDcxwBugb7EoEja8BmlDvsSdyX3
KzotLx4eff0jL8PwuVBFtXLGFM8jd2juhvlQiAh5h6zaqV7W3KmOzWE+k51yWGnoxdKExLeWsd/G
lcmA7aX1BGlHO1VCnY69m5YY6NTR0zRQBvcBX3yE+GY0hvfRmUG48JCeot7qT2sfxNhtEgS+chMl
2sIEKn20BcKxGoy0DsFKvdspRnO9NVGVN05jjTrMwl4b8O2emwwDg6rgZxKZafVcQhRcYwwWbB3f
Kp8zHTlL7uo2bjE0RWlgJOrkiF7OzdC27V2AlvRSNp22Kw8sMKNbE0VF9wgvEfzRPDidLPVOFP73
RDx58aR+BQr+RwRE832oS2/hV6b9lFSiXuWOFdzD/ss3UT+od4NSDiT5R/WQjHxIiVUgsYKfz9JS
RXuFYRvvVP7bW9rYnCHlmSu/GjU22d13TQv6P/lpKFWS/BmxslvEWCO8lOEYrKsCiPCfTibSVWwl
/ALUyHJPfSl22CzyAygM6yUrM/1QeON4nVtlU/BO+UH2DAo4WSiaPiFiqqbPtm8AifaV6iB7XS1D
cxFdeyDx9Ipu6FG5c6eNbFI1jrY9Cb31NGbpM3pUxiJtlfjk5nVwEUL7k5th9xoGab4r4NmsLYQp
X/3c1Uj7FSqqLPS6XXASQZM/NBl3ENNH2GYO26VRHWEzyxtq99qgd7suhlrdyl6+LKjcJ1UCPotL
9v2qAqb0YiCjd7F746fXhRSYruUcvR02AntGS+3qBxzHcqDJJZZdsRWefaQWV06V1q/Ipb/CTOL7
GfVLKt7uN2fyAGrNk0y4J9shMLEKnycFDkgtHVvj1ylIbpMsp186VeF88/sUgQo7qh/8+ZVSEfz8
SoDg6tes8l8txVc+0rL76ZVg9e4mxVpwLzVBic7FeFmil4cqbTb/ZZM35zpyWay/VeUpowlDtUic
AUD69zxPm3lFoKjwKewo0BH+bOOjqDLxkoroffKj+oLwn3gJ9BgEa109DSVLn370VnIQXGxsjYFa
36YEzXiIDFBFsjkDJreo0Ol8cFzCGZR+hTaJvpNXRCISlEURU6Sbe8cwusRY0Fw1duUHsj/hOc+9
bBck+CywWkP4w5zCk+8m+SKI2FLm4QC7NB1wxkqsJznCH17RfOseZX+A7Qiv3ZxlK9R4FKWjmhxG
N3hxatdCMEVnN65aW+//c3Zmy21j2bb9lYp8R110G03EqfMAgKTYq7Ml+QUh2zL6vsfX3wHYWS4r
K5w37gsDHUmJBIG915pzzFqTFiGhdcJbij1oWW2kPL5JkjhGb8SqnVYjeE3bvFlX9dbAGVq26jG0
pgcuxB9Vy8jvzaTP7xOmHCgx6WT0Jb8FN4j58UZ5dlz3ohjpzr//BhXtfedh6YTatiyo1Ri4hMS7
clZscjWpGmtghjdOOwqEs0b3dubC6GfAsVrCtONzJ2T9aNQ5JxX/K0Y7n0azMYlbP/+sylZ8X9ZF
cl8RYr23EtHSRowxltuwRGXAxLtGjqTNVJT9s9xzY+4yrb0GjQVtpZz3qaT2z3M/zDezQMYZAod7
rjTIGzMlsIuhk5CDPvz707GHtHur4aczLK9WdjhkbcuozgPxJB8n5Nnr05tyLg4lXXQCuDisWuQU
uZ7Vpwz16ZP14z1tu0mOlp3r7npUIAD6KVwdj+trwESiqTl5khWP7kgl8FaFMHdbEr4QcHm7/Nxk
CzQx2gi0bd22PvhE8Wx16LrfnwrOWTnplfEkE6J7CshXvCm0DN7bsvRz239b+v1xZmz/eD3730vv
XiWJbLFDOk2vVb5resnfxWEUuUzQ5mWWNt8pWZhuRdcX3s9tgdLNXt8p2mZ92rqj19XK1TOz3/3c
ZgoLYNqkVlsxzF/RgYPHbBTBLy+Q90KjjDWLAVJ1E1n38N8L18jD7kXtxSP6sRARjrRhAwYm2aou
WtU3n35/fv+l4a9pzBFoqxm40Cnbrvv/o2GUG0xyIrUNXwDVRMnBMG8aLX/E4NW+GVa3E1OjfJID
S7ihamrXCqb+vg5nY4fZvzgV0O+dAuGgg8KKk3x5kMD6e0aCEnRdVZv28vs/WXvfNdFMW5gaxU1D
s3RLF+8KZ4YiB1FIV+rTPI1ebM8NEhEe9LQk89k02xumyYkzyP6PbfJoEvFNnp2jZnr/YubNEWsf
cnMFixVtBMxTWTa8BOj1nUxk8nmAGfYgTdnVyOThpaz5glQiZW6y0MM2XQa5ep7amtLmqJOvXaTc
5A3bUohNZM+6tD6sB6JUGMitioq/kWpo1rsLE/+4ZRpAlA1TpytKn/HX5hEuepQY+RI/YHDBFGlV
nOjPBEuQN4vm8pCpQXHySzznFLD377avq+sRP49dt6WigNWa6mT9LS/y7rifqz+fW9gYd3A1xTBh
9eFeA25+DIX9gnGAGkijTwQ0mIHYWnrD3uUQnKDuiHP+dt2EWmvccyWdYdOyc32RQSbGqbEi/QYc
3Xgvl9UATONWxAUvKfWcm0HdQW1ZnrC+iORXoYN8IjiuL4LDbLokRMetO0XTJRu/HPS1UXJMqREy
5ETGkCwP61Lb6IUDZrnbvNuRZ7DanfVAg5+KqyqAZOuuNMHpJbMbalH/aKbGdOEDue+yHrrX8lCN
Lzimkofv+w1KowySm9O6DxGLmuftqUjJvDGqFpZrECpkNmjyKVWqH0vrtvUhWfa+O3jdtu5tWt3c
iwA6zTAH5VG2O4oPU3onlLKkLv7nw7pztgDebwt9Ko/r+s/dcgzSmKbBSJPWJm9XmqWtttx5leVB
Rr8SK112sZb7MDKa5Dy3+XX4fhtGJL8lrLVDp7DsXdJ8QHDmdBJRVawv0leZfCe67bpvPSrK5noP
dXVioLLcy//buyr9tI98/ce7xtkou9YokGxk8wxBl4DGFOTeS4PiB1daaV8xblrXdXVQJ+lFHaji
awAYTv2o5tcsb1/JF9YuUOX1y7pk+DozQFIyjKrUmSbOiHDWHTHzfGIkmmqzrv58WJ9Rw3X9uUmm
+eB0SgImpR2kM0IgYGxqbm1D2ZDO67afD6ERhG5QRumB6nFyhOFFAuCytD40kj8VzrpI1yrdwka9
xl2YnuIgh4BllfnG4mvw6risNxmYDagS8KApco0Y37pvQVXAzxj6/KFpqVsPkypvvq82XXdnExuk
arpfuCKvKb1UZU8eHQeH9tBd8ng+UfxJzwE9PLCnwnL8VteexlE1Np1o5t26WhAO6OjzlFyrsAk+
1oxYFDvVn9J56jEs//Iso7/NMMkw3Gxj6gJq85lf82FC3PfkG0W9KwamP0URlhAto/v1AEhvk2OG
vnE7RnZ/FGUBQni0y8+oQZcXsErJ8nKEU0fAQuptN+mzs+5AKnZHpaT90PtBCV0GoGySo16PLPWw
HiAqmNQSRZfeIk+1dJPM1/vHwWbS6sNoY+ZcbxcTzuvoAU5EZJVgYGPIrN34kap/1BukWcvu2EpQ
cxvMV7KhNjZWKMbDIi7G9wV6TgqlY7US50bZy03gWasxIyiTfdiUGb5cuz2ORfDDsKGO/Vf6CeUd
GWjTpa4q2lNIMF8afd4oUStd4S1M95NNXalEQ3qT5Op4r0JZvOv007pv3VIrZok6KTTcdZXaxZ2u
68aBTMVw30Satk1kpXie8ma7fhbG2PVu2M7NJUsrWniTEN8/XkDMXp4X+Yui8aMmlUfej+FYPQgC
n9Zn5koCAq0UeBIahEqSHtgbe5zCT3g1vn8Rqg9kb7BgdGpkdVzltMpdowaMIPUgL3MdtmlT4ZPD
3FrZ3xemdYEkoe8L/941yf8/x/z1LXidvOnqZVjw8y2kQBV/c1tW/3pXJplKkxG56qZm2O/vykIE
rZ0Z3fhB12frmqTdlfiO6kXpyMfsYbTs1tUcbIdRqxTMajqD7tBRgpwGzy8CqU/4eMzSzQHiYRKU
YiTxfy5Jumkzypji3br0fW9l/E1rEkzJr9PWZWRFW9IwCchFQqS9n/Mwd2iqEg31o14PgDeh7sq1
ptyYOjDOdennNvu/bFuPs4srqaHOJGV0pWDGpPuI4vShnysqj6ntH3q13E/5HGs7ZfTN7dRx5/m+
TjrNFp4xTJQxfem7NvW0pjYPlQ1QVDQPsSmljMqMfB+FUcblmdV46r+SvqjcYmXSMP1FX9ejqABk
G80iyWxdrf1HE0nLU4mscts3Vm1c0jGvYM1F5ZPaMf5owpb8x2U1Kgsv0Pz6Mchm/Y7fH2O+RaAz
mSQvFTaJmyEzPSvx010Iyek60OU9mf64XdempLOv61LdWTKUMfL0EhP8tLNulIzsBYKWv/958Pp8
qlRbeXnq92PX56Ydd+N1Yz+SOh4FGi5ZTfF3QSRXjFWG8okSsIkSoEwP638S2/Y9nUud4m3Uf+jb
nAov/5FBXoGLp3yEuJWb4qXMotcwnrMv0Ry/6HWhM+wffU5QCwUo4ZCPywER94kPkai41A02krll
uPR9cR1DqVPCN6tMXePqGn/Ez4FVrXSl7/4cSkEoJXMBd9xu7vRsa0VztWc8bj3SJr7TtEh7LYWf
QEwMtIumheUlqBpuQsuOLpwvJT+sD7acB3szqvttNXDBaeIv635az+FmTomk11t5yWbwh43G8P+S
powrBsUuX1U7fsLl1YP1U8WBRq7krdv51N2YeODnhaW6Gzqz2ZmlLT2HwGvWA1LyozbqoNUH+Orx
Yx5RoFleUA702rWm2TrjHtauTdnTkll2dD4NX0hW0p3qN/5xzrLKMzJh38YDDhe4pB+bumjAl5XB
B8HcoAyU6ak3zfI01Tr8pCmfnrB5RNs20nIU+eyNSsCqEtFPl3VvjefJ1PMnKEvjpSY2gSkJRyXR
PO+mQAKG1EXzUxt3iSsTf3Ncn2TawaYD3fYoNYN0a+Ykya5vjO9lb9ph761PInQx9VrfMvYgzZpz
HcNmmacZYUezzJqiWPvwc5WcqB+rVenXR0pL/7m67o1qSg7rc9slXSmqAkq6Gb1HW6fxL0L/EAW9
+LHIra9f8qkr/6Bg45Y2f9m3PkPyxUZLDBlNyD7JfV88V2NTg+wAOIdQlZJ9QoOmV419WixoOr+U
yZUy42M5+eIhma3779tT26DqhpLYakf/jtH027q9YUjiZg1AAExL6W3Wlq0TLlITaSKuJQst/WrM
1XBBJ0seRAxWt+8Q1gDn3Zh5ax6+L5JXYx7WdZ9mzI7YTRg53GSB4ejnfAJj2VRE9XzfVlXGOZJn
6fAf4pplW6DcTUjafS4WDF9RufVx9Lkegnsz9qO3fqh2JBUXoVNmnzMCwmOn7K7MjEXoFEkM0SKY
35rJvxq1NXwmfefrXBfKizrrI1QwAHcjZW8HSjyYXd80QQqmzCAwsNnch2QfnmZvUeRaFteD1qVG
a8mKsqzMXbdJNZYZRwp5jWx9DToI0Q5+57d198/nWQPRY2E4F5vez0bHBnOO1zQJNpJR6RfmuDJu
VkXZ53bcndFtgYkTYfMghYyVrbnuP0GKu/oBakVH8oK877+7m6LF1LQ6m1YXUxBkyjGcUf4s/qd2
IprC0LLC6evRRIDGA8U+bCIlmXV2EDMQwcyq8vK3ENT6QxA2z8qSz7Y+2IuTuAuyMwHx0nHdtB5q
hEAhfTin3s9jzZDkQUWEN2lcC09Vp+CqZu1MepUxkUyX6uc2lvuNahf5I7lYKt5bLfisjUhgGsbQ
Tp+UXgLW50sxJguBT9E/2BHww/WV6kD58UrFEtCqGZK6M6RanCltFSIKz9aykjIMPWfDnAJ2G6po
25jSkovAHjPVY3yI5HO6KCGpmsTtDQvZaVyWYqXKTkFZtzcFCYTfl8J/b3u3twiaYSNj5UcdIB9s
aqO4b5bF0JDlgyR4WFfXB6FZubH5fhBkQ6EStMGhVmIobqGU0W0PejO1tPQJyY96sPSu8VQDqzO8
DMhgIdUB7GrZrZVq5LAuO+Chld5gd9ahCkL7Y512bmroIxkpWCTyoZ+26yq6rz1JcuKRbJ+YdjEG
sBT6dkeeKx81o+8iavxPhLZHblYsgDJJq7d5GuUnsLxomcHu7qo56O8Ue57cMMS9Lqc0H7SlwhQs
taZ2iPS9lddPPzetS1Y16F60pBnKBP4oSWadSCS3mPTjm4M0J1x1WV23rQ9zycjFwXNIRKQFnA9i
0F1NAcxV6IcB0i1BKazr87I+NgEqpnWdu/if60FWP+lyDvMrl59l9MNZLeffmCAC7cwF8yWEBmGi
G/dohY1taJXR0TCz4NxZS8NJausPXZFDv4Ds+9Z9TtOk+JaraEjrWrU+SFz2EA6k7TkYavVQmFmy
S6uuumfWCeIjq9LPPYGb67OUvrwGE1crhHu+y6V19/vKnyp+tSfRJdRtU5UpC9tCaDKn0681L2qU
YW/Jpf9FFAv+YNaCY0atDw/MN7UJms9ZMm+eRQfmOiZg3U2i86QSjac02IoloUTXTh33JCER+Vf5
GiOy4hLFdbPvbE8zy2iXlUV4H+b3adJeCy3QD7IktAPVAgJdijJ1o75DAaNjymDWpHuFPEH9GlOZ
Swcvh4MWxue2e1J0SffaCX4bdbt2h/2EcrJWY6lpQ2ItlIOxiG9MGfcUQOlnVQGulWvP8RvKWe12
Lj4QRmej9IFgrNLfJDnKyk+y4iu7rO4+SPZMUFFAAxOvvbihm5q5GCuloxk/UPSA6q0OzVVMJHH5
PXakCIr0UZJNWu4QUp2cnNZthjLVG3zyqawwdX2hFFusbvJ28FNtO4svna7m+55Sy8akPu4KQKZb
KuCja9YlY2/R7f05Sm/w4qKVmdENJaJwQPRi6CRDTYr4k5uCHk8iYDhnlTPK0fwwAI2OJdIbp5B7
PvZemCJqYm7QMUkbhHfldtIs1UnCgdZ90laeDJCN5AdYMtKgviYFyL7eyKtNHvi5I0lV5mWBWt7H
qAGRFKhnINbqucULlihRRyJD6EK4GQ8Iju0jCYaAzxuMZPQMw4cE06SbjiolR3LdECFW9R4OnwcP
k2Z+3O5nOPbAGkrHGKkYxHP3JZMr7YR85nMQajszZMxkVEWcO34/VQeq4UEbZKdM0z+OsaEdglY2
vUSA72XUErixYrdkRxoNPZZHZnXZCTN/dqq4SE8h0NcOR0Yd++VDqJePQrTZQUS0qn39SPn6ChbL
eObauw8twt3JHbfC/FxoRvxUS+lOMYeBUKuocQvakXc6Yrq+1p00NFE/lCEBcCTo4ZSNnb7v23Nn
HGZkEJuF5rkl1PfcpdZ8DgsEKpJJVxwL26n0SZmVca5tzVEXh7KKPxaZP5z9iaJsAjPDUmr/ppvU
O4v5qMMl2dqDLQUKrY4PSlx3l/VBNSEnjlVOBF9YI7qqZO2oTQ1SOc08lXRjrwNKFG8yQvD9JjG0
iG3dwZ+dVj4HlSU+YtN0rDA8VlSxD1ImjfvJ7l8y/ONnXR3RRmt8jRoCV1fVCBZmRo+4Ef2k19cA
EvzZUncjI1kvU003krQv8lBt1Ejl9jKN41nOs9sW7yLp9OhrMcmDx5i01kvyjiD0LNxQsLB3aWAW
HhBlzxiDV0PV+r+5rCm/1gy4qmEF0IQiEINjUfiL6ZLKml0k+NG+ZuC1DhAAjSP6EY9U85iIoBQ6
E9EhvpPjUnUoHvrkcKcEbKsWfkFhub+/yNrKL5P/9a8hJRxgq20rtD7fO8lHJOdqz+n91WZMDIWj
q4mTLt56K1wsNFPrzbqdOEYMN8QarW+alHzp2nY8dYM97wvd2lWyyQiaItYNI5Xx4Esh8qc2MrdK
WEE5n2Ebdn34jCJJvjRzeEkaU0Fq0EfnrFPTXUcuhNisk3GCE5+kIvIdtYwfo6564Jpqb4JyyMjX
SsWulrWnKCV2MNZhiOlGAsNsKXfHnd3xcYHE6SpD3ihBv8+yRnVDIffuFCg1yVEmppZltTaMdNMM
5jHAiEQKQeZkI9mEYCO/2W0U7kTUvqj5DOivLO4LS7cPaqAchkh6gFQVf0w4hxzFsj9nBeg6berk
IyoR/SYPuJwVUhrvhK/WxzjY1IvKtuu+iUm/cnbiyarTzTRAM639pDupctui8LSJEJDLY1t17TnN
CAc2gqJzoecmTiJbEVUL5RaUv0Q3ISI3s5nmb7///pW/3GM5E5fzEXW6rpqm9e4eW8DtNCsR5F9z
Ux5v+9ouCXvy9cGly/DQhCqD9JIar7qcnWVVhHfCiv/GH6P8WoBaz0FhCozi1NEIRXqvjYfNl5t2
bedfEeKpT8WEwpA0JbOXsKi1pkQZAhs/VLVN6fPJ6r0ov5EkY+5CxngkByUnRU6SQ4LupIv6CR89
d7vff0zqX34mS7MUUQe/FY0e5PvGqSKZzYhPdv6qFOkXYtDaE3KHFBxbFiDrBK2ydnPVpD6jjNgx
ZQn24aSMG2rA6IWHwtpGQv0Myb87j6TLwlKZpGOKCT+ectkbhl49zQM5mr//s5V3tT0+WlDdMk5K
S1XspXn4Ts+gJMy/EAKZX6Oa34eciFe7G1SPpD6oGn5Q7XPTQFMytx9FuKHavYc2rn0qrHHPvQ4X
LMF93LXL4SL1pUO50j405pQ6sQXMH/q/q3BaMXa0lMeoUuTNFBY3AJVkr22Co2IBa/DJ/DOazCNw
xNiPwdx4lBqt3WBRHBvaFDBJRsAmaUYLFzt98qUx35oD+OKQ5u6xQm+5qXwfdEkQ9SfTmGiA0HfF
40uGZ1fEjVPF0+dcpxkYYiF0E2nqNlMwmttCWCETt6L3mrivsA9O9jbotG1YiPpOG9oMU35qbkaC
rra+rsfcwm2GdyIYKIfNLQYxrfJqPWhdv2SkZ8evOOnCpvos6bo4VykDMkki71axSNqs8L87ZhxN
FI/8R7xl9n7Qo28dAyVsPutgc5z2MGvLm7Jpkd9Spthxi1UOQGcjKLtfZI0cXIgaWt0TRFW04d5Y
mlM681PiIiMiGUN93wzBuBlgfrm2IfIHG4z5jd13bwL2YMYoQFVuFBxkt2XD0O6KYocJkYzQ9OBP
J1stk5uwGhRn6vVopryQu6JK3Yms8FvNlMhhrYA/DrId5g6lfukuyp9znY4/0Q1KdiSgksFUrnjB
8A06d/bQFLpxo/fN7LbUbGWh3EKEX3KBsN8Vc9v8zZ3qnYPm+6msw5MwqVfbcOreOag62bf5XZr+
V6OOQoYffe4kpmRvEyQ7W0WOOrq0fX8xDNFf9EAhEDMOjkWKZ55ry3bU+4d+SejD6veY8aX8/pem
/qr9Wv86Cug4fBSV5r2pvzN3KrKa1llVxm8jYYqkYBDTO8jFHedJQcz7NNyoJsFjJa0Tt6Tcuk2V
xtEGxMkreb+cAVnFEzkcWrrVFKPZolGg0he12V0h5/ZGnkN1Oy/TkzwZIr7+VNvomSA2rwifWi45
f/Pv/OV6Z9JcEDaCA8VQzb8AZjR1mOdkHJK3IequyIaVB8VG7l6jMHZ97pTe1NXpbQsNDZ1E7yrq
hCNNsRS3FVywJY1U76ZRik+j1aGgTUwNEWTcP5jDo11Yn6dgKh8Dev5/Jxax349m+OA1lU6Mplm2
zoXk1xmjoURN1hBZ8CYFgG9mkIpDYX5o05ihAvjSrTGqoxNKfrHHs0N7CFnsA7ThWzO1D7liiP06
mepl7Sw1I3q9fK8OpGUVHfMdhXwKJ0BdabZDc9aUch9TONwpVrAASzDWQEyzD/Uwy47mNzuigb5M
KMVetMRCuNLW5zjz6x214eQx62vKZlxM2258+v03907Btp6Ils7kzZKFitbVfqeXmbMOcsKYxG9W
pjYbOzEC7uA+tu/GutOiMjkao2Js8Eq9TRJBUd14kKZGHLOx3uBeAkA8hGdtlOuTyMISvrXybBJc
f6tZ0p7Ewl5q9Y+YfUmDxKzhoV6MnKpJe5eiCuyTOKguc+5/6uSOa7TPpAqf6wcfX8+x7mCR//5/
5fz5y/eN/odBi2pxkhqK8e6aUA+ZaKwgz99SIWQPJe1wwQ1sE7TdB+Y+Yph5zaLEQyeTn+05eNDb
8JtfzaqbyKrYprodnNeHwqa0C7kH2INAWYndKu665I4rr78vreaFCObxJFHutdpsE0n1hUDlEVAF
5VHcjRedv+1WBzgUcW7d2HpApn0q6bcj7b5Lkr9E5p77dEqaJTkOUA1yW3NEaWF3lbUPldFtfHr0
WqIrR0LJ0fK3vQxpl5SwDt1Mjj2+NLk1Uve68YM4dDtCQ5wmyJfmB1Os+V5kuTPphkSoSQYqBYPO
FexDfmoX6lGQ2RUR9gDB0dLwh4lO+ihNaeXRoriiXywu6vjYtnN0w5QzoE5vYOrO8pKU4T51EYKr
7qx9YEiIxLMZ3jqjO9pVTZYPNx9g4A5NxeSaMox2ZgStm5jEEydbOPyGqIkqrvILY3b7aBlFdKSJ
VThtoosbJfTHw2RN38aoU+k65MrBXxJdfTV/C7sK1AV1TIfQgPFUktLhV+RStrD9Rq7sW8GoC4sc
BQ8ZuM9SCtXFUoHre9MheuY49jVQsTj9aOg1mZZLAq9qUXNDM4Q3Rjk24dSc9f4bDfr2mjIYcsCI
7GG9DTvdr5OPCP0Pfk2NuJg+W6kUnLiCV9sxgOpdI61z4gl2BLVx+SiWBxzSDgmt5Snwy88wit5q
fOA3SiEugJ31e73rxhsTmuoAl/aqRkgqR5F9ybv6rBtQ6VsruB3I2boFluo2SnZPckTxzQy4tRsX
avvmU67MhjPRejjmsnoZhaI+TEq4m6wyuR2YY8I8m9obLkvUt4dwIEIoxEmLXu/GiCj9gydlbFFm
9iZmZHJE8T6dg45S1WzZzW1A/tnfjOjNv8wqTEMRmuBmaNoKesN31+GeZErOOr17M4iPcZNwYhSX
4cuy7I5rKCOgq2VVnJDNViXLvXTiAOCJoQReSDDjzojmL9kYiV2aAJyPBeDxT1Q9TAdMlr1P4qVC
xcyJ2/mJhEjMIKDwuMQFZ7wZTmLkA+kvvuGoGjbpYJgsTwkm8P3ZMJ3k5lOS5jcaos97EAEFAYJ5
d4ZBIrZxoXxbqTm4RnZkl2h7MdIDAl+WvGRNn3pYx7iLdCHTEN5ryCKxxROj7jAP4A0NouI4ANVK
lrzPvKm7hy5WFXfuHzM6X3DXxngj5yCUwjl/Gy2URsbYt7vAp6GULKewX0eXPu6nc2SI23Yu6+9z
mP/zCzWuWSlyXwqwYojB2ner/3t57du36n+W5/z7mF+f8b+7t+Lymr01vz3o/LB9fH/ALy/KG//4
w7zX9vWXlU3eRu10173V0/1b06Xtn+C75cj/153/eFtf5XEq3/71x+vXLMq9qGnr6Ev7x49diyRf
M5Bb/8c9ZXmHH7uX//Fffzy9Ne0/PkY1Bqfo9b888+21af/1h2Sa/zQBHTCxly1+32j8//gHqMBl
l6X+06AvoUAl1RGN28uuvKjbEEyf/E+0Icv9ybQRryKw+OMfDcGl7NLMfzIfo0tiIhrREV7Yf/z5
KfzA/33/5v47DlAV76bQYikjmWhkcZcrzPYYIf468AkmfUi5+4b7QRJwO1ViRPqq4WqATMxsF/uH
hmm7hMpVdd1r22EjnaRTMijdpcc3pxt7MA2xkwe7qJtjF1yLj80ukxxuCdvSMF+j2L92o5xvCiqk
3Hxw9yQ0gncpxnwHgjVnLS3X2fBw5KjaBDEnsCW3U2uEmMP8NLwauig3c1eBcCVlsysHz0S3Nci9
6qKWr7Zoljd9q3lzVe1rAId7XZcyr58A6an58GoGtKvAI29jAxij4o+EoqfzaZgnZzYT2wvIic76
GQYqd7tUseiBUPaDQrO3QUHvcj8/S4VSeXrcG/AnH8BURx7lxH4r6/05lZkEkSYhbbLJ0DdVw5Wh
aePaUVA8oMQq7c2okcjGpSjb6VZRMQuV5E0a4fUrqYEmnbC2IvLqfoTGkVewm7tXeAq6o/NbuMY2
+NqUZAqvjKFo0ogxpvJcDyPJW5EpUVlOTEeRRhIVUwrhQYXAtuqiLYPveAvdJPbUMtiC6Rwftd66
J+R9CeQo9iOVY08VzRnQtKPcZKX6WLb9cJJD6REm32Zqm49GONwJ1AskbGwrQ3EMCJ95XXlF9DSr
ZA+A1atk6cgN6GosaNfO/iCb5St0Dof63xLPWm/bZKo9qbX2y14tDXLMpiYw2+bTENuLujAIXBAm
1JAV/dJGoGxIbsJcSelaG4nWjpR8oG+sgC43DkMA0X3SaMAWIj1acn8GB/IcFU1ymifCL9SR9kSo
MZqsZNIWVcn30oK2vM34aBf3NGeQ+HSUMEhkiLFwEtGYONT7AKJwggPRgScIJU0cuyitnjEu1G1+
bE2z5oTDA1ExzKMGAQ60Uol8AsmySzOUgtb4pc2CR1nNSO7R6w7EUHJWa8qNvqzdl4pK31zcqal9
pfQXuNXwSQ+oH9RK/FyVYX2t4TKMEQmaEqJUJ8GcKaLR2nQAcDZSY0MfAgc8Skl4aoi/zbAzbodc
2TEQnfkkq0PTlzO2XHtHVXHycOqGm0CThh1mrE3WdU9qmmZAaIt4Q3HM40rAz2wsXZnKFGhc/+TX
QAlVehpmBW9bo3jf1DulWRIYdI3E7qzYpJlpoTKkHdLAiaC42sPfIcGpNC+tnlVnM+q3fdsOH8JH
nUZLVN8zh5B2hZ4LBzjU17hlnJkX6ldsDhffn7Z2TlNL0Zts12Ego2JXdg7UtwEFehs+DxhisCPf
2OMSQzE3uCd8hoy9y8/mOY7vK5ECkCCpocctu9EUcTHruNpyX3PriTHPuMxQqPL14lIZ474jXmVr
KpVLZWciFEYpvHDsb6cpTL0OxJbbWySYM81gYNvBHbQrHKHBHZfqrS37d8Rigc6ZKcyGvEJ6QRSD
5SwBUqyWKl143SSGBQ8ssVMa9RXaiqglZJJfXwHZCVdpXscRJa5Jn4c8w1d5Xr6gYA6Z++pbGH47
s4cWXsdNcCNZee+KoP7SqXLqEWCt71KCzSoma6eUvjVsD/9+rGz/Q5ilhyp9IEq52LRR/joBf/IK
LQwOMCT4Z4rwrSwpadvkmUYD0oFUM69UzPvDGA4fqaXCVdIXwxUsCRwP/WDtKZZadz3hqklJp3Ds
Z2jWdh148FFLFDOh2AxlSzVVvBnxt0gyPqYzYvVssltPJOobeF8HEOTgkIVOLL2QH02K6VhWvgSR
Nlw0USRukYJB6zNE4CoZfLb5mc7/YgmzQs8mpzhsiV2MLZoaJVcmkGO7sejBYqR6cGfQvmLc2+K3
cGnv8+3WUbbzBbp4AjQwwNiSo1fyKTHJaky041h2cHXtCACb/gHcQEyKYFlR0ttPM0ESPiIri9DN
jQZZGSqq5GSRIm9D5DMy6O1zlQUfKsQmVnUd+mFH6dVypTgPvJ67pF/76l1my4CJSkj0ZTYcGiH1
niI2QtBuJYoHmt64CZDG8NmMBDJhCnaYhmL3zR/qtJ7cFGHJbk5A0Nhmf5N9s9P2ObbAB5lpdddM
GB2Um3Gmf4m9j/C/i54aBlc4Li9t2YGYhj5Wt5oF8KdOceXWOyzfGRWWKvSiNDhWwpdvkQQStK5x
7kQfuRfAPkiIazKlQLn0obbva25rQ1bdakljgRXT3QzOiqGb+fNIcfZohOSF0LTdd21ewgdpi1Nk
lOfmJkdbcgV648Sh0V9MveMOCTIEA9H/Ze88liPltm39ROyABSygi0mrlFIq+Q4hU4X3nqc/H9p/
7NpxbtzG7d8OkUq5zATWmnPMYX4lnaKTNqZkVwUBwVXJp+KopNjT4Lhkplag9cOv1WqeTMN5zFDC
ulH2ElclGn17enE0LkttxlC0HpZjhZIOZr2+LyAKMcFz8H+tVwzljqyrzW5RuhPkwDt7isf7zCar
heD0xmpvHcjs4IhoMWyLn9sy0LB4vF91BWeIAbWpARoPqTInR7Oxd9xq72h3HoYeM8su4vpHpeIV
NRcmNcd0SEK0HOuiE7zkCoq0gOv3zpxwiq5g48C5jf1qwhjPqH9XpjHsmrn63QwLeuJmayAS4MQR
wnhCCOmuwnSzy5byhBH0WzHrjzA3s91oGA8RBUiSp3hjOs4QxFguOAOp8mqhQrHrCXorNqv4Emc6
ZfFRAZAZJceLNb4mIjmEmIP6RYM4oYgO5lwUd2prBzEmEu+NZRG0rCnI40ag7molVKoKTW8pxHsc
JvtpddjgUw8R3/wi243E2BSPGp57JlJd/rAnTxUaKdwRtDho+lIcpEMDjYAEQr6mjbs5+TCVdXrF
gvKrirVy39rZHqjtLEHuuYH4xFRF11xMjp5GJmZWgpkq802xI+FT86WF7D8y0brm1F0M2T6wAuxd
DDRdqwEOMZsKToYyPhRLjy/xuJILBLGo6kOyiprjEjn9DQQ8xrnW+NQ4OjgEXFUP9mJ2qVKdv2Kt
9aWaDQa3ri3qTzVsYI6Wiguzufdngl5O69IfiyS+T7QaZWZtftRj0gYaOeqJApeV3FEg9deldjZ/
/3fZKo8ZIgBfh88Gzi4qsheV7kCs5AVKED5VGCfnCV4ZjZ6amJFof4oCjZ6B8ynlg31sKZ+8FsDm
WHdxkCOM9KvwJdsu1BaDcovzfKRayW9sgtpN0h32CVZvu6JrogDbuxrtvFlBmYXH1Cwz11d7iUIr
363WZ5rVkztPeb1nJJRn4lPBp8Hb5jCeItTPLhLvEF7kEWORO/RoyVkjc8kv1hri6F2JmMErp7UO
lKV8CJvmToOd4ZpD+pCut9sIDxFMEfQyoaTMMcYsHTtBWdUWbl0VjxYYUNUZ90vZCh8zZG8BY9q1
nfpQzWMJvBZ5VkyJ7tjsYxPu7abYFvfUaPbr1jUMaLsnzZur9p6p841d9Bd0/YZbjfNwyBXJ9hJC
CjeUrmOXXYFm5lE5sCINwdqt7RsZoi+UvNR24B2ePlaaV9bddSghn+Eo4XhGFR9rA24rOTi2W44p
/Xs+jm6nKzZ3N5+3ZcGS5HciZ573xjg8zZY2Upa3pZvYmFWsfbGAZKZkf2/RebMeIUfDsj9MxXDK
lT+sMSk1OYFU5ni0GpApfXhuVZxlU4si1UCnHdm6Z/Ce3WmtmAHV0ElGffRnx5qBEFucM1hXLY1I
jFpZ7V23ML3vFYv8UjSmFNZD897UBNeV2JUc1nBlX1OiOJBFQ/RXOD0bibVfrfJCmG/qVth2vYZ1
+jUyhMVVeL7D+On3oGPtkoIg+U1hXlWajRsTEnCb4EVVRHhihFI7Rtu3uP7wCuyOcko+O308qzbX
aMYN4Me5+ERtpBQm/4rZ+y6empfFXH6LJnsgFrfeKtYSAzZxA2CmmHu8Dy6lBjJXdZ2BtzIai07B
0liNP6MMb0Uqkfeia4+2XNj3rlCKT91Qo60hTGxcnklQITCjXH0hznCq3ntlAgIptcZNVuehGCPm
58aG7bmxiqv+GoEsrw+ydh6I9Piw7YhPuA1asyXUE3fQNvoIleHotLjXGdouor2xjIkQwFy4oTb4
zlidqtw+qTlgcIFJhhjlHmmLL7Fak2H86Wg4e6zBSvc2zlCdsFbUpPNkWBjpAp7PziNjwy+qzzdr
ZA0xQtVT6jehXRwj81sGwClbi63m9AbllaCA58IKr2skyEaonxNlDGpA79XuriDNo9vn1oMJOTOP
V/zdtBK2YprBlkJYgMNKFyHW50+leXFfG70/QivSimzxi1BgZ6fMd6aMMcZpr+lKIkFbHdJp8syx
P5UhK7QSBkg5z3DmbyuzixGdE3nEusC8o+dylBt+KRgmac960x5yQyN/IjM/sxH+b3VZFVt1E0LY
HUO/pHV7t8AmEiFcCfk21FWgZDCe7NDDy8ivWyNY6zq5eW2TMt1puvqIO91hSFmVtWNYQUhaU+Nu
bo33pqof1U7A7glvkWQKiPh2bQXRnL2bjkm915hYPjs31L9g8vFsu5oxfM2N3C2UOMiKvVrD27uZ
2QooBOTsNhszOi1vLTEERRd/OeZ8jyIARCCl7RPW1bSlr9fjY4K/XbNxXLdTUyYMO51iV7QHB3Z9
VdCOiuZXuumyNAZB1kwetID0WSvFaa7EqXf0Q4xDC0auKOSHafP2eZnYkbbPXJnsRwQUeyeKH8P6
Mk71h6Xuk1IssMMkWLBp+eviXAcxPUcjU79uDBiE1yxBHjDIE2XFM+hFThlF9wyf+prJcRdhekU8
gmH+eqhl3J5LRRsCwMcaqlJ2zSCBHPWJegrE5aJkqnqTmDjnVWt37EcWDehvuAbQR1UFYUScplyV
x2h0XFhoNY0y6Ktuj3v2fuID9P6SROrdjJ2sy8aVuiDhFzkpDMOY28RJe1BCBCV918Kl4sKvGAEF
2RKeYcnfrPhgsWkUQVs1vyvJCwiX0dO5h3CEye+6xnpxkMTCbJlIcJ9gKA+bf0EKS2dV1ts8Dd2M
MYkYatpXNf5oKetwfXHDnIQyFSBYj+o9yBVlHOoQM06HnXUr7UvbUBaksaCZjy/Ujp/WqH8q07Fr
KePSid1C9k4KAU3eLos+4FeOyeCcJ7igVJ9429jHwqhHD4Bv8rRi2sWA3/VGN+yV6kXK9DxbNRrI
Tv1slWl5VJO7xsZC1glL0PPefDQi+8LWdx1hoLlStfbWojzKUbkb9OlZANyzKIJW4Uy3UxJxR3gZ
+2K1vmtZ00ANjY1dby/cbcOB65LURBUbtMLBarvMEATY9m0SaThKiHhn1zjR4JR4UjK0UWhS0G5O
wE1cdybs1n1ci3e9qiii6y9j7ENvbqWfIk0/6qoVpEJXYUhWH1WI/9yEOdVq3WQ4Qt4ipe8RtWTH
0EmDGMr1OQfx9DHRJeh9r05MDZJRrmg4dETuWeTnen0mssLZY5ZN365N30Xa1R4iLJLY1vbQ1Swb
GlBnUGTTjT6NWjBb4ixMWo5q/pXCmqTcCj2kuO9kRaSYB+Pgmrf+ZCjL0dTqyovM/rzEAGz9EL5G
hiSBWkmwuFJ3pdN1/rpJ0bR2uq0SLaEfBZxM1qqmo/hTjNygg9XQSZrjq+wz+oXpFyqgwota/IWS
KmUVd+hKptzSz067yp2olXtsgkqfn86CWND4kQC4n/U+O5AQRne3mgf2VAuqOv4O49jRJVCcOSmb
7WT1+TEzzQPx1iccwFu3KfBLMkIFHAV4o9CW8WEevit9mv0JOjo79wRapV+awbCPWoTrrWN0QSXg
H9YYXvQ1QCU089spba/WXO1JU0ImOY9z0Ci7TGu+zBAoEM+R73WWlpfR0OF8p31Zofm7sBAZ4iip
uION3mWs1V+t0x1UMmx8Y4iuvRox8FVuQzjobuhYhWcsDSUedBuaggGbf8ZWWZRe69z4SmB8+HY6
3iRVRFQrhl4CxqcYdLTHVpN6Fbpc9ATKscSmaS2DdbT4w3mH62p+i5G8xey3v88r/RH2IODAoryX
itD9wlJP/WjpdGMSHbSKLZhOZaLUu0SVjScxVulUndzhYiTCfd+G/XPVMZQlySSonbQIjGz0DKF3
XlmAjJaROA1dEE+t862o4omYQFrdNIKBaI7rHkD1EI7FIbToO5QkR1nckqdO6skWdoKJmVY0QWlR
/M6D7cWj460CvzdE+J3bt81Xqxj4DHIpby3TvZMv4oToQZyirhanOM3NndS6qz732iFBL66QGHVS
K2mdprj751EbtWswIYRl3VCUEzcKHSG9jm/aYJ8/BwxG5GmBHHoSC5QZ9+fJ3kkWWK3c6h1r5mmI
4LPoAFbHVBfYZw3aLYCMuauaojuRdB37QDOC+NS6OqH2I1gkwmB2czWpTks581CPSJYFhaHZSLWD
sWAWBpzcnOp1PExFsez1sqxP+mhw2B5NPUWNvRxzMkxwjIuPQ3VfaOi6gg5CeYj6Pnd//nuMIeKp
NkJflpXDVMymY//5vz8v5ucRkHjFaee1/H2OKtRHtCgOnclJHOHLuWixQ3+C+OqJGNwHGFqcSgzU
/32IS9pWJisvulaUp9k0wbqQYi7ez0PLTqwM6kFSQngOi1PSs/+UwrxpEgipbmeY57FK0j13Xn2C
2dmc4noMXZjihqeVfIg/h4G7JpiE+vH3KUGsBlVuvSe3Fkjt7zfqRf/nt36eS5dC8zEL4pb6zzem
igGG3lDMMaDDo6Ht9rSS1envwWn1CE/Q7ckk6YOmRbeQOtwF+Cj1jM0HZY8l6Kns8BTsI0FSUdH8
svKwuFQR9TCUSPpCAOymCM+FVWIwhAd4ro6ox3EA9tWR4LK2b70cGS9ZlcdK2wyG0GtWcOTc1FEU
Fp4MXXKU3BeMJGFGD+pDHra3WK6VHrZUNJ5iJSxtmpIbK41Wt0CG5UmRhUE8yt+rQJVel+ORnsC8
Ie1rT5ZaEdSgUrhZiQjOb0F1CwopyTezHyduQ19TQBWXpHha0o4R+zK5FhflOTX0L6T2I2cUBCJb
0kctzOsbpc4A6C34iJk4weXbNgGCNEyBCWgVDleDIOMzhKhAqxacwctyt9pYxVWznh56oCGvtqLT
qiP4Y5mrmMBCMHAGlfl/ph5KdRlOVTi+NUrxpM4dTA/wIFmdhqm4p0/UoQ2Tv5qHA+0Sxp8skjrz
oL2SDhwqijgRfdL75tda0ZKdDHOHoY2H3grjtLL+bgTxAuptZIhDo9Oq6MueoJ97NKHPmYb/NvYI
vwtF/oLMvMsx/MzzJT/qmECMihF6Ro6KXhdPGa70rgmPIrOP0hiIT4wTBufj/Ngt1inNHkdIym6k
T3fhYDw4bX2cnPRWTRYfju4zYDz9frnMtJLl02Kw4uKh6I0DwrrCIQCuPte2xqiE6bolEUzGSfpd
kss6guAziFteQygBRYhZpKIWv0zDejEUJjgjoGweq6/w5RcwqPZ7avXXnndopgAj/cCiM4juLV7A
sCvxq8XxZCDLF6DSco2le9nenWcAN1wyKVfSCPsPa4yujkJxXpm8yphliHqiH2/TyKZzwwNPNR/r
kPpn5fbI67zcw5x8wq8QVupKl5gM393UU17R54KAs1eKY60ayrnrH0U6h4GpwoihBzyKJtknog1Y
G9nlyf9yp6T4jfNfzsQEt6dywXW2aiGatuyWJup0wixdXVsea+F8ychczxhp1RdtwBM1W7r+Tlnk
5DpTQ93XYyilxHBtnL05ANPbSCsg9NjjAXG6vJagmFiJFa7KLCOvSvItW6zdypW3UDLZ2z46BkX6
R4P16Kgr77dFRZcqQoYQ1mC+KmTCRL38pRHwwZTSuAhGcHhzKV4owLxDDcA3bC6thHW4nY+WXLld
G7fO5r1w0Rb7ZWzVD9ZK3S8r/W0kWohelvfcYEpN6PJX1i61q+RBJNpo3085SUBo4aWRASAsksJG
v4NuRALI1OCADS5Mmop5owHWHaRV4cHYp59LaTML6e4T2f2xMoBQGIQunpEjuCCKjcRZcy9jEKFy
Fn19jlzyA9/X2ub0IHlvDIccnuYhHPTvCX4cvslgrlVXunWPXM3gwfatJLEwQc26b0ESBfz8Z5lw
k4bJyO1YPbeWducs47Qzs3EKWgNL4OaZJsvBFYagqSg3pGdM5Is4JFt1GS1lUZiPTNTRhkaAv85k
0bnpCmhjE+gpEbJJN1I6J4nfvKnD2vhmAeEtTTgldovAqnpBMnZrJEXuAyOk8frSjQjdjemu16Jd
0kv+s8C3H7OcI3npGoKm+DGNzWZny3YrUxne2Yqxj3B54ApqWDjTrXan23LEfukkwIgYaN8PoNmv
SqyTZG+zmZ+zzRe0le9kjnqdWerspajcavuhceSnbTG54bIp9eG3IOi2bq6WqILFAAacN3ej7Rup
SS5A2YSv2wWPyVcwJE6gGNFRN5TT3FWAE4NxnxFeryzpRzdCR5LVjpeGuFSCxRGXdEViTY2bS+Gb
y/wUVzVSi0x5KLL8ph4/lShsXXtEXGWqkKvgYMo2gtKsMTw07UDvcFUwhygQtZ27jYUQWSeWRS63
4FT3UNmvet7fl8OWYiH9Ktfvfv7vApsTrRJyRNnnu9aqHuIOUpmAlaCtlNyGmnB1ShQ0FEhURFgF
D0b+hGYXuX0edbAJlt8K8qwKu3V2nq1HNAHZTNFA+ntASFu6o2pVmE/CGSzDB6llvr5A1S2MD8zt
kIiZ5heeEtcJIVjXNk9pk+67Nj6bpXKrk9icEGDZz+RugCbpPUBRhIM/Yi39o8sX2JbWO2yzP3b+
qVYYBzI7e8S3JuhQRqmlpRFiytS9VQ8srhOgMAjrjI3l1EKBYmWZ7JQ2st+XLLRK2XykUfEAmeKu
dUwvr0mE7scw98fCWgNqkJtYjU6qYzziWPiC2tGTEPtcastjQiSqjyP2O1mUDYHcuVtDpagZw7gK
8Ck1ecD09ZSaMmAc+IGPTxEMef2UjvMJ7x7SHL7UiBpHZB68M6y3xxs2WjxpxjsUwy7in11rLMe6
AibWVnBJu9YKr9GYtrcKbfzCTKxOxb5VVyDmSpC6nQSLamBPqG7Tq/CMrbpfwk4YEBzQJTJLUU3P
auq3dBhfuqxXPZEkd3rcQoNMk/upL7+x1mb0bgyvdt4EXd99NovxXjTlc5lTFmDj28jxzbBIbcee
/55ao9zRP1psAMnsEWP3Eff6zmE64QKXukPZfpqcz9CeBTcDbssV0s1cyw44VUap0t+nlYrlpi/U
BktwAoI3LmHusdOUKE7H1TO5laDKJhZntB7mOcB9jyvBbBvmlPUrgL4PMUll4NUzl9Syj76BERCy
UTAW03eyby5qwbzY4IOBTpCSmTAxvxXRW6fInbo05xL7C9ew2SmhkKCOba+mouL6HB/T2fiYxoxM
puXRXrQPQLN885TfK6R/sV+WX9v9jQdN43W99IDYSEMS/erNhnw0VOs4xiOrj2QKN+nLjWkxabNb
vOfgiy8spaR0WL2JCVVGAyqUr6rhr5jKc8mqqXbN4MqCusVscYpq84NRyjZQMeM9xkDGP+W+1X8j
d3XcPiJWG+v5bWu+K8eQQqVhySQKQMv6L8XgVWAW8Nm1ZBNie7o6kD9J3pYQeTBHRTdiRdox4/cO
yqnRkqdMlMMuqjKTxuqqZmlyHpiU6MU2NluZyJDEVlTho5PIVzVmLhCF82XJwudeHc+ywx1aa7pz
OMQwD8v699IQfiHEeo9d1t5KsLPoiuy8mZGBKjAK6XF8tIjY8AfrQ+/QVWSIKq051QCS0kBm86Es
tMBgwu9pFUYEMTCIy/Rg2leK+dKsyXRsugKUTmM+aSUvjVjvBorIfYggyXVEdk8JBEdhsV4h3hxa
4hk9yq3WC9WFd6Qz4x6WQFPRyebD7QK4Og7NzJIh32fgimCtWFc4ucauVOKHpolIeQ3xNZ6w9a+i
O0y1XsWaasE066uvQEzq4CYLEoT2GvHsfPrDidTQ/sT0xrOYuG6E47qjq6g681YLR2uv2/MTlwJE
2+YqzGk6Qvu5V6z0aVLzEtyarTbBeNJtwj5ICXDwoYchdJvR+KC/g2WhwlCHOxQu4D4dRnLMbgbK
ryajyLMUCFPSGXZTWjaHmkS1dUrciIYQeS7j+YlxqdYbKNszeXXgE6P7SS45uNWembO6H7Xswaz1
T4IZ0hvVPDpku9Fk3w/aep7jSD8yMutVQv6ivqCyYcMqUjyZzAhbVKMmbqhWTRfZPlwp0Lx6KKgj
Y9VtnfmpBxaaRPnQV9NNgwGJxwz/uSfRz9fNV6f+kr3V+UqHnlEVyUORrA8lHHmaBCzdUfY/hNm9
XUXnFUzEIm2SArE6yyGfdsSy/SE3mZFSMkmW5dnxKjEeTXP4I3Cb8vNw2Rup+mQo73kmf6vG6k1I
+EnGgzmjj8nNquEC7mB3RfmuBwmG6GLNnw2Ty7rECE0BbEsRYhV2Xu4UGUssqKPD1PW3o4aJmUGg
aRD3JMfEWhKAR6P+yxrSVnWVNXEpfWKf8d9TYQDq6RFfo20eGHtLHnor+lk5G/ahKq29PT8Dz4AR
SsXa2f34WQrGMkUd/ppm61UT8zNwxNNQIs+FC9PuCYa6RYsJFr184yv/gmqekqZlahNhXOwVuGax
TBzXWh32mT2QzjlFps8eymWad9dUIkSLq7YkgXzc9aV5bByw+shOP1b8AsVQvE459KdweO9iZ1f2
LXP5OmwoqKYLA/HLMjM5UJtI3jObtfTytyxHGz8Wph4QuFNEeiKI1uKAvoTgRRvO2TpqhJda2kGu
4s6MDAotoE4TjRm6kHESCHhm7XNayt7Lcg31enpg74v2lfY0OEbhMSaGfJIX5U5XYuRoxTUloZ7q
bLx3SvFrtL67tPAdxybLJgTC7odXTKiQoxWX3MSJn+hbimxaFVw3cmSb642uDrS5outQZhsnxt2H
LJFBj1QXvwT1QNeHZI+MPRqxdg5kVTwlyeDGm390bZCoRVDK7PexFw7lnwYWeuAMkebbifw0lhlX
zCJFOpJoD7GhEiU9lSzNi3wdPu1KxIesYZoExDhYmuqauIDOaU/LhZIgDmlps+nJNptLLGSyt23p
9mu5+CZ28WHX7J1i/SWFQlwn9y8FX54GvagRdMKw3uH8IQJYMnvR90zWyoOmY6XEfOvXGoW4q0R3
ZguyroXJh7RFchyRfXQKZPoW2zs/x1QR/5p5Qcps7p1ytB4Uc/GkVLEnQBgfA69Apyy9oWoHL5kN
6Ir5gWEORqrLRKaHchD1OOAZxCsT6QhDb5MdRHWgq/P3D/v4/3O0/+8cbWGYElnPf+LP/w+O9l37
G3P4/yZn//Mr/5CzNU3+y5DwqHH2RJmjG4iA/iFnQ737l0k5jqEQ3juqZv4XOVv+S0i+t8mNhWXq
mzD+H3K2of3LcRzDsuBsG6gN1f8ncrbm/KiQ/vrCm6oJwVIicKbhYAqm/m/xcNYNa4YpRXJFGWWr
TQe+uHa4goBvdtNyWHK6ump4jjcvrNWxiWhqsyd7Tr4jNe48THFLz9kw0L8HuxrLU5jqN7M0Na5w
/ZrgKkPWLQf2NwTlVb5PLRMc2FzD6jT3NYL8Wbnk0SBOP4fKYqldi1T4fdUGztg2GFBo0BDhjmLZ
JSUr+WoT6hZbu25rp2sKn8MAfSDUja80Jzq0gdy/63XnubS3lchkKBNaVxylWlQXV0Q8CYyu4oiN
6K1GqM2N6IoLFIX2WDK4S2RMiMKqnCODXQ6XknLX4Mie8XdAelulKU8/j4YN4pXsFjiXQnWo5B3x
lfXezE1EWPioKjHRp2PXfYdz+KXCGz7Nub3Q/FS0gQVQumHPmLWNifTacNiVm8aNlDjz7IyzftLz
j6mIWhwnIhW1b0vcDe9GSfHj2ED17UDrW/37y59HWlk+zuSgcco4B2UklUMP6WNsouicrR2GCQNY
Sjlqfjlpxb/fgyOlPGzGasQFR6v38+ZU/hs2b3VO0FWPi3qVP056epPGan5eFjFg1k6lCH/eOtlD
bPqDKu4SowVLNZgMtfNJw2gcyqCAYdrFOfJfchXQvcnOnxT8afHJAhRnBBza3b7EABYsu69IXR6k
AEO2wPRXXbBZYskJXWQnCgKPVWvUjrrz3x/9/zoTf88OlkBGoLTDH90o9yp2awcGA5jD2hAloVwP
p5/DPBttQGLfb1pqhOPD1J0imZLO3pjtSW43w8+jv4dZibuTIHoDnNjc6fz708/h5w39ry+TbTbS
rqHBVqpRSSq1XD1Ec4D9Pw/XWVzJN8fJRxNvhpPUp3Vu69PPo79fattzq9UaB7vIvZ8TX20DjJ9H
fw8/F8PPl/DwG1iiHdHN2235czNaa4lPRmzr/9ymP1fHlJqvepHoQbddxD8f3d/D3+f02FKRNZ2m
haYn2u5hzHWBBvTcpgnaDj/fydcphD6Bf00CW+2U/ecwdz2vdrvPi6RNGC9kFE0mZiyB2MY7rZ4W
nHyw3dN/fZ1nO7n090bXTYRnbiMUrLNm+NH5R5SpA+ObCnMrxcYFD8znpNvayviKw8+XPwdsFjuY
c2QUFeZbquG8hE9lPZbZIaoZhCDiqOhg7DV35yXrkbq3PGzKBb/quT+3U/hiV3MwVEKFTsjUAzuk
x8Um8HbqBfXVz4sy4EVjnqxuN9vPE9r2kf8cfuZCf790ukrbO60Kw5iTsGy/gCej2BdpcmGD8PGl
pU/sI6rsAvBbURX86PRq5X1zULG+OjnNlOxWY35NitY5JUocn4z1iU8207zIyIECdA5j7AynhRue
Ctl8Rc8fnVvLeLShKWJ0yQf5M5WKC5U2TBIk8zOv+vnGmGCh9WqpJAIuE2KMW21KH5elX7mj1c7P
1nviuUE9J6MOSBC/Tdf5s2co6SEEQFPBdDZqW9iVquYxrP5OHC0/rg2pjU3Rgxa3v3JbRcaZDc+q
0Rwce6JxLJ0PbNJNf2W+4ewGp81PCdFGyNfyXdnwE02CQRzzAX9AzEE9l19q2yop3+e3eVp9bc7e
IqNyjvqc6n5HRp9LTgVqlu1SmOc7XNFLTxvUt3DRqJi0QnjzMNwmoop2Fd7JxKwPElpB0u0j3h3t
fm0E7QJtraRMy+LyJq/XgiWCxsXAXWXLiDXx4YPSD58HYXxiKv6cGclx6cVFa+Zfdkxa6WSCR6gF
tJ0ppTpcBvY3054PjTmdVwQAp9oGwmwpH89OtjzPbVyS2qZASo/L70xnJjLbw5eCsSfZOZqFbWxu
u3OHm0EzQvZUCEF1RtKXm2yPMP9OwfHiGFEO7hKC+Nw6XyZPYlKo66l+tjqzOJYZSHaK4DBHE1AW
hQwwON13JoqfVBj9aVmqs9LSXFclxGRzpugFO4EO3NEX478qMFa4qyJ0yKaxGefAIZ/bJESXAuVh
NIGUBn1QvJxQaNbwClkL5MWdrg86ysbs96Kt+I7gbcBs5i5v5fSYG7oIALN3faXjc8FoEsRopZtW
seXQxHAQGFDtGtzYvaVDy79uLl1WOZ9FmSm3WDzzy9F3jE/hLRrY3MeUaUBHVTzN9UYGslJtp1XG
OyOxaDdhZ1nqK2ltso+uS16fN3XsjrkdpN9WuR0kSfTRhG5pKEbTHWHT/4Lz0O2gWi8+CmXPsgft
Ytdm7RcaMCfkBAL2ZA0PWON1JfqQ7wQ2rZ5t6y8MnOPhXDnQE9dSHCtYJqqafGNgREJigZ8UVliX
AWGZtjSLN7KfH/qZG2gs47euGGtfXSfLH+tGOzLWWlhnnUBkeLfzYr4tAyh+ZKwSMAvElvtbK/Wr
VYT3MHgvWc5nKtXqvXe6N+z/oAw7l6kqTgY0FJecsxaaQHQ76bF9ELkFk4RblZi/3o9jFFNmONx0
hWY+rVao7BZgGGFGylGW9RPTz+NgKqehnbWdNJQB/la6E2kKtz+evGowCHKXzlcuUrYTdevKVFO5
XXsURlUKFUlyT2oFAQXALoEZz546LMPVYV4bjI4pqQymr6g0ciLkwvSw5ibA7TGW2svUqQKDJeNt
lmw0lgOrAHAjyVd/Vow/WWuZ92X72BIbXDvYj1hRnx1bYHqfupRRfTXyctOQIBGGT6EJTIywvcUK
6ioy5xcv9Jok0eB1ykSIrx57yRIdu0L+JjLyda0jAcFepW8N7cBQx9aLdDDR2LgdNGrLUQrwQXKw
3LYAJsGSjHEJdGfIX39AljM4+Wq8YwChgJ+B20OyoqQFyG9b63M2w7tUceA9qs0lgWIboBST3pxp
N/0w32JMRuxLmd0LK3to1TzzurF/NAbcp+O7HBHbOQbsbK0CoZtZzccpG8HmNRREIktwT7chnbH0
R25oN1rQ0JS7ODa/TNk6+PVdQuoyLeaWzW0sAARdvkdsqFwwBPgwzXd9ScJzGzaQP2KoiJuxbN+g
ZSkyBN3Qhl11M57RqLzL7nMcYIFZq/KxYuceDyUTGwTHw2qgKYx1fsp5iZHZuAM+l6cVYkYdT8MB
M4SzMjO+cXBZDDKl+S6ZoZKvwBhOSe9qcomcWmmvq124ueLFVoqrKDiLXGu2IyWxXAXepTtVNM4g
jw4IIO2vDkNOsGP/D3tnsuQ4sm3XX5FpjmfoAR9oQrBnkNFHNhNYZIfO0XcOfP1bzlu6VXoymUxz
DQoWjMzICpKg+/Fz9l77slgM2LJ4vLGXwicYn7qwRVMUY/WyK5KFq4WulG/RTzOz+hhkOcccmKiF
qvdxrtUYs8NYz9P1yf3x/auk4E/uD2dmJ/1iUJLpsuZ+oTYld/TfD9kSkT/11YdygRBMZQWvrNRG
NTqFW4ZbNbMLLrS1/vrq74f1qLxTos6kvMnIYTfZtuvy6jgdwqUcQU5HQM8lGIOQaXqGpF6XEgx8
JKckxNC9P3aH1E3eVSXfHaCQe0P0mCgLKq/WaiBCyvRnYiEWyfRlNca/LrlSVMAhZdCx4l0qtZQn
cD3MnX1GYyy1UfI68XCW+mJ5UwFOInvo3KY9V8v0WSTGsnPs8pTN03S4f7uzgLwGNsYjpFxO3S5n
P1mXM2eM5Zwxotl6jla6mgh2wtD+tci134WVy7TZyhrvNJnn0Zq7f1wGXZXbSRnoY931Lt65X+6C
nrJhwouVGSFCi2DC0fX04HqLubs/FvQl90VJc8wLG6pETjSb+5eONJtzrqvy+0Mrp0SK966u7Odi
YPxh6y9Zu1IzMikMx/kgVb3elt68xJlrvXpO/RHLglkzqQZ8yszkmkxkKbmliygT9qgTPhklWVhZ
bRmPeZD9GglZO7RzHVyWfqzRUzJTiodc3UJ9idPh9yp9uZdewECO+RYuEc5HawpLdCsnyziksfmd
cTnpL/7PDFrNzl0Q8pYZY31P3yIpmq7DMpf+ozUtx5jeOslN/udYuyiQpvgsU/jdNFs5mpb0qQuD
Vrjvz/2+7+xPxZErQB/48sDW0LwaBEGVRvfFGojv9JEOoJIk04vTOF44r/JIuPDJakKqa8GsoM9a
XwdLo0pkk+wKfV40oXDtXKTgdAIt3J9j0oFapDGozHo8dLl34c7DZAZPEsmYRQ5eWWPVBjSQbF0D
eLJN6LCS/RWyy403QhzRkuZPrvXb6bvi5ranvCJIfU4btNVVjnSCLX7Trj6K6j6o9zCV6O832fKY
r+m8t/w4mgr0932t1HM5Oibj2RaddMn5nxtm483GEDUtAssxUDvTXMuLAdf2pLpwG5P7fRNL1t/G
WuEhzpjGpSrLr72fhntz7n57oNMSkcSHAKwJpK6hJ+5VLe4TsVoYjvGqEZDOSQZW7M31HFJDBUtw
IlCjUd+jxiZOk1Xh1AOXfVsCvBeetO2TX/eod1a5z+2iPhok1xpT6u7Q7kE7whlrCGt5QrL2NQjd
p3RUFhZEUkBmz3vOVYpot1CfnUi+G9XiPEGjnm4VpFJyNI2rh+HzIEb3VzasEj8t07yFM9YzDUT2
QzynhFGtB8oHOvCVvFTeRD0XRpU5MLUPtGXGmaE/FqxUOR+uaHQs3O5R4gcZgSHDg7eMLhxY48KY
djm6qvw5kAS2WzQlPA3z/GaHzKqQ7ajnok3AqrJJz1w4NS8PgbLPJhXFbkLvHa2dZZ06+XUJc44n
Ne+r9Gh+MyuksTvH9jbt83478IwQjvcoNnNCZdI0ZLje8tuQzgdwZUX3hteOHIOYZ9qJekea7Nmm
6XAc2/xL7XOQXYvhgemGUcTPbmK+tHRpYOMAGMAu1rLLV9yZXXCoYAMg15l3VqEK4CmIPzXDPIyV
s1tK9xxY/XNhqvmhq4L54f4VRxTMBEZubn2/qwB6eqSPUKZy7iFDd17EkVPfFdi43C7yhQi+hNax
iYJW0AMyaghXbEYW7Bcy6zSwT+RY7iw/gD2wkIA7TzuzRY1k++Lslq3/WhRj+mIlavOlLWgwD/VP
0hrNQ6HPOEaSP47iUQ2zCZ1kek9VTJJK9W0c+HyRhLNvp9K8TX4d71hd8W11Pywd/u363YAA2gzS
yC7XE2QX/AkTKXRqtpDYy6R8RCRe3GT/YzbRn6nB6U7pECRvzZqcDdkCaO34J2Re/5oJmJpCP0qq
NIgQHk17mXSIwemG59NibdKuHS71gBhLWs6DgMUZibFzt7nlaclE3OzodYxHrzZ+jU2g5RSBJGvA
/yi6mva4m7+Og+hucH/q0+hab/eFtl/J6/ToaxiJN4OHLTneL8VBBfF6HqouMutyObum5EYg8GE7
hACUsjkhW9HeO3VfPqWOeWM3+tbHVneuQvVM6qZ1zWruQER+m1GD78EfzMha6EIQKM1YTapmHwTi
nYVGx1TYJ47AP8lNlFcMhgw2/AAzJEjJw2kVDExz9P64Pu2zHabjXoZaD2SSgc2EwuKO+Vq4HHa7
Ca9Eb1uPWSHgDxQTsU9ugEa2NCymZwUDGuTI28buHtU6j4wDGWQfIT4HPwd/Pgy9v+Mz1eNwaxHj
15m+h2s8Tz/c2cQ0007HBL/lmUERJcZM4M9SH00t/cvT6rT6Ybatxr7dV0UbYQFROLDqo5DB75yy
/d2luh9xJUepYfhXy0PkWrZHQiU+80B6UezzUcJ3pSK3b5GGNXb8XlxLAecs8+VtKkiPoryeorkr
cgaFOAkMUyF9scWffgWfjgl9oNQF6xv4XhAlBmgDDD7tjoCbN23HWNbFiMKUEAUPxNJ+KKFnqAw2
cW9TwK4+1byvy4EWNcsepPjtXoWZQ7BuKm8Y8Ef0H4Nk8JaSVnAmh/29ZZ12h7HaerWWXDTJDAoD
mw5b2cOUZMmDN6tLkS00YyjWh4G+tReH4KhW77pCTqHpY5AAsZaHZJQ/VbeIbYksP8CchVBpuJAy
eyF2YDjjfUOGsXabIJDNKfTy+A1smdqm86c7r+llli3r02JNLGNZ+TgBnrAS4V5FuVDU2yE1JyAG
0yrWcyAAM9Xd1epvzVQHFL7xtPfCCZmIExyKPgf/F/fuBvwplAqUbcyjZHqTHrV34K4FgILsF8Ll
TWelQFOa8k9n5km+CcX86XWQGKBq77yW5MXMj4cNHsY3Arkc2pqMxws3T68igOPpCfOBMJB4ZwbE
QEEdhYKcCU6tzBJ9+8+0muoh6LXbH3BmhEQT5q1N28R2TjOafpMB/BZMNbGhIUoX/Ku0kcHi7Bo3
U5dxNPai6xIkkWH13pmmehwd4ibcT6KLxy/uSFp3veKJGML+Z0hOOWAJMdyMIaUTVXnepeqXvWO6
03PbmQt89ipkhXHjg1dgRHSbjiZnb72QXE95iSUsmdIvCxCH89wydwNrk22CGLZXibyln1yNxJWr
Ca8EyTxC7RozB7qjepTGQwLpF61z3x1Laz7CG6XTpW9YB0dr4aLC8Rt1dUVvkBjWfDXbsCNdLk8v
Ab+9MpB+jX5po6FqrKNc488SaeD7wgcRCxGLrCfUi9HOh7UxktecXN25R4RSVhoSAfxss/ZhfdBB
oBkOa4z5ZASQrjgR35Z40cBGgy+8Q5rbY3Qs5sk5zswkL8hikBM4s7GNB8e+Zvr/0tO53cD+YiOt
KeZDZ9ET2Inuume9OXAyUFH0pCQzrOH40I6E1rzUPrTIiv9pFE69fUR9+oj/qL6FyU3Jzrt0BebU
oZXyNBTy2TKyeS9m3oBADMTIArXZwHhhA+CITeAN5koE2mhiU8nA2DrMrjCOU2v3F7K+hr0LFmsz
kYbBKCiwToNf/7Q9iiJrQqEWG1588xnsEvFuJUeqor0zJ7wia5/tMkyRG9eempNXh5zX6q7b0oOc
tsFsONu0MirQg7wEVlpEjmUtNwOdk+/E5gVwP6eXSzCxE61VtnfzNjwOfvkQZ0H3DIczmvH+HrPZ
o9X13XDBAVVh/WbKfD2Smmic80TgT7EhvBIDOsnVYpVFXh4T7yk35bjae2plGqR98dVt1Yo1ZXUe
4rIUh3YpfwwE3G3MhfhiMZmSfmTF5MSpQCpQXKDXBc2iuhyBUL23jMag9c3E8lQEDQGwJkOnOn9k
T04u4RDLq1+SfIK18jaYw/5OiW1UxsHQS15iepvXyuSVmr+iEZsfwmJAehg77c7VThIZCA5ptYGh
NA8u90vYTTn/XJdHpuOWj17TFHt3LlnOE0rItgw7HOhBcLUzv8LjcwrHDP5D7n9DWSJOsX40BPk3
xf1w4VA/0cBnLZgd/0uJKPLWjmZ9w43y0iQKxHU2ANfmzEpkgNo19jK/MDKfX5Tod7IaX8TESRWD
QffYAowMxHhxvRoDT97ZgBQHGa1EF9KLytvLmln5qRak7FXSerJTfASo+7nXlzXfZmolMsy17I3k
jYvSHnG+MeYhaht335BksCP0AGV3SO0qWLuidozzc1Guj6rn81vX6gcKsuxo86aS8dNGRrlkV5Hg
/3FTwH8yH3/OynOfc25DNK3m6xSjbgHVYSS1dePMe1qhhz+0fhG500pxLk8uBttHYYXIT5vA1FFz
jzQI28ucEHszJC6MTaBymNvzSC5ivIJCgfyvNYMBZg3cDRVh5KcGK11USgPfDUqinI7TUwiBCAWP
ZmblD2NXtVd4jluYE/ZWNs7b7NkXWMQhZoQkg9QcYwtuB4YnrSgei2V6XAM8xJJ2YF+gT3NFnUFC
r+jToCGc8c1jV8YaY5EtzwBTAAJGl6lKRjyDnWfYKSpn5/n1xPoh+FxP/h/iMn6buY8+owp/EARN
O2Uqb/VAuNeco99t4TLuvG5FVIW4dAWqin1irFF2SuMAc384uJKtPufYtJ9LRzfcWqxfRnMI28Da
wmkZP6DYPoyG75CXwbyZxLXmgLUm25hyRlMrhxczHJtoqgd+V0WZ3oQjlgARPtDAfUss9hIZg6rO
MjKZ/BHSpoE2rW1O2KWcE2dubg4oX8bijcBX6e1aa9uxr5WY9trweVC0p2YPaAX5eu4WFCpVz0hH
qbX6306i6kvVYlg2vRrLV4Xkg02mH4mc9+tv5gL1NV7mz3Gksg0B/N2fxxi23sFZgy8zeW9bup/y
CGftPQ0nkCD4fRm7Pa7xB0KpZD8Z7coSCMIiFUxuAwZP53pw3+C0gqFTX1FfEa7YEaFmeOO/Znz3
ad99+Pf33O/v7yXx+Ja2eGLo5tLsLXUvCQX9iG2u3o0xTZg6RVwZkjTD8KnaGmKUrAQayDAV2u5k
ltg7tQbh/jiH0sDQCoXeKkwC32earD7QDmtOKd9dV53zQZDd52oLE4bDZMTQOqSgFe5zeyTttM7o
FWLhTKFJZEgTzPKzdELibEzjKLrHvEOqkGhP2aw7ZaaEbUqip4h6EpvPiV3BDndimJv5MJ/vl1Tm
t3jA02fQqjn3izvtXMXNXTLFusQYbMhJsJ/5sAAB9dsPb51tzixZ2mw4y9SXXFoJSSFJuTVFSBvD
t8gQWPiEBGmB/c1BQZXgl4lyO+/w75ndWazsvPYK4YQ+6LuVY4hOYP9uhMP2F7c9g/aUuBGOIPHm
/kzuF6F/VOom39/fMxzIIMVSv/+XOTRWm/ZYcBrxVAyFSD/z+1d1U6l/PLz/QdAs+bZzmCRxPKQK
7or5fP8q/PdX94epfsFq235bh/aWtjAyywZDGws7QQQ6jG3WF1Eh4pKO4W0noGfn+8Vj9zqteIjC
gHHnGnLe2wDynM6NZPJ5v9wfrjbFaJ7XYuNiZp1AHF36ZDWpA3gx9O+26p4m/XwtwyjuIoWC1Zmu
OkNjphUUvLnTce4L00PfmF+txTF2qW6aolvsz8W9X0oN0pM95X2MIk/3HZPlc2mr4Xz/qtBfpRXG
TGh9j/dvMUhUpzT4GPTTwQH412UgW2k7T5K8Vd0RvitlEj8k3BFTfokkcrP67Y8ppGkGzApXzIDv
8+/L5NQPo211B2BzqEa8iXC/e0eY4aC1E3hFjoYGC+pOJhKyJzcsrP3/14b9X/idAJ1D0LL/Z23Y
BQzo+LNY/qkO++uH/lKHhYi5YNDanuCE6tvev7VhofgPL7AD3/IQZ4HsdxCA/QXudMR/EPQAttZE
U+bbFgKw/6kNc9CaiVA4wqPm+Jei7P8B3OloGPc/lGHg7DVfPdQqNOFb4Ov/V2yn42NfYKSRnGfA
yZWkQwBU08Jgo4xT3cTXWCRnL1hZRxAYlI0EoxBW6dFUII3kOTdmdULIig6FMKE9bHw8cgJJhULx
ucG+mG5cpySbqilN0o+0ITR/LYwBC4HCsQSjES0x3plZZPFpbuffAPYya1whpf77LfkLV/rfqrF8
wlU29P/jv9uu+b8/T7R3non2zbddavD/wgNWvbcAl9NBk91KHJw3wJsq8GnrtTPW44kshPE0iIRx
lV42/7Vi4u/C8NFvp2JFkGmZH1XsoKIxmwOZVCgFtLY/x+SW+jFYP4c9Dp6Lll2jR6hfK8P84aYl
n0V9kSWGVF8ocxcLhg+05pQ9nzKj3MsA8+pQsbmXvobaLYj1LgZ0zYXRzZFGQksPVlH0x/Z8EX2R
8Lu7n4UDhq4rFjxTZveGXoCYL30RbHnncokGs8L5ri89vb/zUtTBaTWe//62CBBLrWVS7XK0Mr2w
16OT2Qht9CXNBk4TliC0TM9N7pdJu7edOH6mYrH2sQcvkK5kme/r2PlWH5vA/j3VHJcWNyk2EGqH
c7K0X2sTWxfQDJbJkdes0pbrxCe5j9NrcsB4dGNUWVUbDPHe2UGGhdVGrj8tt1x2Q/0s6bqeV8AQ
ezxuL75ktNGQW3Emo6HZMV+T9Ml4uA6m+Mfl/j2jCba9uwTHpqzSQ+b0T0r/rZ7bD/k78gOVgmqU
WF/xdmUMz5duF1j8ZfIsmREzeNbnKRc+4uSd718t68p+/4VZJgJvi33a9+Jhn+Br6aU2B6z4yBY4
cucYEyBBJRiIZsBZCIkQ/7nOKpgBtZ92MVp0cBNeEb3VLI71bA58azXtPQax8UH4QYdFZQKipi+N
b5a46aGXTzQhCB3p1b5oxo/7t+6XJFH8YbnSIPGc5xX6arWR9EvO90sT/rHqEh0yPAss0d+bQk4n
PAPMZwBImCrYEuWqO3crZ0c8gjAZPHR/CF8cGHJT61y6unuQ7FrgEuzvoY8TsS8wyzDTum+O982y
yZi11o7xURsoxxqCtk5Dg39WIsTZMIbyyF4+d9PlXxqzYM2ieiKugTCqD+Hn5T6ucm5V9FlDuWKX
yYf0Ui2Jv2fK95bkHXF3HvmL6mmkND93WXHFYZ4dWgGyG/ze0RbejO4sOQY5/gZDKoYwpuB/nfmG
2BZqWA7GIB+kaXTRaLROZHTLfNJJAe5o7dcYl1imJ55/q/yY8sG0be0qqhV+EiZT50YwRUsNXyvX
v/Dz2LS1nHX18bF3MC12aSvVcVi8w5B67jkXfETLiUaUqUejNqZLMGV7Vygao/2Frki2tZvho8uG
T3+VuB5HmFUhCCNY8dUYTEwiU/Kes/Y1aZbp4jnbhnn1nsHze1uuTIcbdOA9hQbVkbt1y3BHeozY
+LL55sypQ2OgOgctlJ44wbCTIjYDoZEcuYvFwXagJPL8qo+K5sVeFRJvEui9BZpEqy9SvLBwLKfC
IyRNyLrH8cNCyYbZHt1y2sWtB3FNlc89k+ptadKWcMF+7MrqrZM9wvyUhu3AECMqQnyZg1KMLq3J
2DuNfMRdtpzRlzonkbynONfOqqguIFT+iKSYMTWcxyI2mNpMv/G4Ie9JNFQ6f+ip+/eGFF/TgHg9
y7L2DB8+HF0vpnBFUC222xBe4+ZeYIYZuAI79z+Z0BV07GH+pq1hR3lbvM0JPKfWeccUArgvNA7D
2N7qEWZ1Gca/l+DVTarv8cDi2yTb+22+yOosM5AKflh+r0zT37UyWc+0ZAmzZfiDD4y80b7zsUuv
/JYAgfPABYu/jEgzeiYNY8oUCnGRbROwkvT2B2qF7sg68RI4H72FN3mSRr8XZD/CgWE0VCB2QDx+
WQF1RPwyzGhMsAQ2A3TDrOCOjcc8LUxSjqDCru3oMQQxI7eExEDcGQlJeCB4czheesesaVdCSced
NBw/qhDmQLkFEhB0wwnd0XSpnBepXGKZfPNaps43+FJ5Pu37rPntL2RMhAbZO32Og0i1J2FVHgEL
DQRInI0A9UlBDHHKNfyEswzBzcJSsnMyOWyh762M2Gn71WaPgMBq9qEKOGQxbzzQyfqh8pojOXO4
NYGaYyZmvBXe9AhFgWSDAmxtIaBuIyrS2gsUGtWxt6tjtyDTbJZjXhK5a4kY76MkaSNrv9hWum48
wKgbOOCbLqN8SafuR9ClyNoSjlKGMppdaeTDLpPTeioM/5jDAkd4vuxCk5NclY60buL1qrpZc8aL
DqPItnemIHKaXu1WMIDSY5QaD1m9SUSTAWJtZ8ZW7n5aS36NxXgPsho2eGUYzz5KHylywhRKZj3N
GoXI2Qz/ZxwzAmRl8ZhWALPz+fvWgOQsmLLlGLRoMAtVQVWzezgkrFtBKKO5Jc7DpDKj1cWHWSf9
tFEaxk+zjx/Fb+TVDcbdICUE9BDpc4cATy9le2eoH5Xtl+8VYii7+OILeiyFP2vENSbbqUOKw7h1
WxcEmE10lQpAPJC/kQOVfM7HZxNE7MEAxnaB4+AN3kcmse3QbdKkaW5Lyy2MrTlgQG3EeqhxdffZ
CIp54O1vCO/eoQaHa4okyTWhwrVLXzwAw7a/SBBH6Qsn6vlxTsJvGB67bU+OzG7pMCMzzmfmLUVD
S6Ayut3YO+7BRqaLZC/4mtskjcfjzBSxJAMFIaH9VKYwPmqM5VlJHkIzv7UzHkRIM38k7aea0f5D
gTgwF1Rk1DRa6Q4biECtZdsHlX/KmzLZ9n+MYnAvIyCdfIgPQ+gBMxydXVWRL7pmLnSr3kGIMECt
z/xcHDHn9iQNxe0hkT08IHJTN2OM+jlJhodAtGwhUK1LwKdN+QCd9hravDBZ3gIB6k/hDGWKzmfE
IHz+vphXdw6Xj7AuT6Ea0SBDle40NDD3VsB8TUAbuj5bQv7qGccTOVTRqcHC2NDE9130GdJyN5XR
A0pCk0AIsrMQjYxAJNh0LbBpjFk1Bi1M3IwukVnhPVoemgDBKOWfgqZJ50Y7vAzt9QryqMX6VXfl
j1B7wVCpb/P+F2/6a41VrNCeMYF5DCXHBkh4te+1r2zSDrPGeu/vdR7WM4kFTWkvmhTLj3UCzmAV
gPGxq7XY1vzEfQ6wsa3az1ZWyBaLAsxDocQj8avHenUwliIEkNoPF2hnHFJ3wq5wy+KYg1zrA9G1
rwZmOvJgun2t/XUDRjsgFt9xZFBLFV+1agRn6CdweBqFrnMiTmg/8CtvC+3eS8r+ydJ+Pls7+6T2
+Jna7ReDndLuvxpKLoUD4vZAewNtTILD8mvRnsGkAvqmXYST9hPmGAttLCMKoyHhR6+1dh4KLIiD
9iIG2pUoMJRgUiTvNDw6S6yTe6IqH9OogJQSdCeQHCLKtNPRtnB0kga1cbQLctZ+SAp9GvNYJD3t
lZy1a5IO3G3CRpnwLu8r7azEDALJX9B0QwbiYb50MGG2bXMLHHcXa3emqX2a7l33jHNTaQ+nhZkz
FeHvevyce/ud/ebgCDyfPubPBhNoq92gmIb9Ta8dotScfwLtGcURy0hGi718cRXMF4ziedUu055y
rNa+0woDqoURNe9KJikmfKHU+7lW35qRDIEM7lY34WEdKUwTr3nBVEMVZ76XsKZBoVUnWAowtTHC
thhiax9cn689spV2y0JKATKJf3bUTlqISIt21k5YbNn3m+e4uFm4MbUD18eKO2PJhVRiHkrt0m2w
68bat+th4LW1kxfGCOuwdvem1E9IdUmYSk5K+3/XuxNYe4LRZasD2mUw58yJIaDkeUQuLq3H7IRb
ld42QydQaWT4OSak+CyZdpjNW+g9BCgp7UxOwvy9xarsaM9yZz3NBfV4x3P2iNw+EEl5Ex2gU78m
E6uxf62otmPthE48PNGKpIHYJzA00H5pZLFK+6cd7aRusFQHWKsV8l3ttG5Lipgu5UkzTtmb2o+N
4xgxoRTfXaexrz3GdnqUTGUFGl75WKn2wy5Rlk6eocjRgLHB+UayY/4ejePiQPpoKph8pN1Bjxks
hnUuXSthvKBaw8QMsPpgiK6EJCybqOvct6LVLylrIXKCqI8bsNRq2AZVL2CplGNkVP5jTWhbxBxV
d267WwhDCB1/h+Qzsz/Js1Q7x7IfK9wGoMytS2t479J3rhCqf8bJ/BzkTRDhaHN2rrTlrih+5hZG
+CnzvgFB4M5JS6bcNeAAC2cN3enC7KLMW6vjSBxPgkirbYC7A2ip95zNNga8wRuLIxmIBH5b4TbM
hpuEX7MYxOgZ6g/kqW9zVsybxLY+mEvD98VKlCL3GJjmG8tROG52ENgENgWBIUDQyOeJZ12UWOBe
iln+HPv0QZTiZx0T5QqoCK59DZJ6PI2zRmkb0FggwD7aFgr/MT9Z9Z9Z9subYVBzkFpOIM3JIQV6
h9a/O3SyBtbnzTuU0U+Gbzp0ALyd1RuApD345dZ6N9R5wKvxtsPd3GJ+g+8xZu6miyHnZzl8TzvD
qmpOCgKRVSD+c1REV3WKAo1Lc7wi2xVrcRiGdDhMSqHtEN2z4SfvlZOFcMRqWG3FSwO2wPFBv3AW
ccvO3pl7N1i+o042Nz2ylLWav8sxfM06xJRGccPTyu8goSM7tUAB4n/HGomO1mELU4EZAbL7Kvv1
2LscHGRQYU9sX/mHKZvgg+1AJnw1e/yBRU+QverU1tST6oGYjD1JwT7Som+ZnKtTmSxnazEwJfgC
dZcWpiYPfhEQCR6Tz4Ri5DZylotyuPEM92t0zCu7f+5Hi4lwHMAEPmhWdwMhIYcsRjmk/FXo3IOt
J5oJ2U6Yb2s1Zpiiwc4msGmZ49NQzj0i00ZqwBj6KP+VJykyAdUYEEhaMSUdvG90ELldVRYNSwNx
lYJkGddTaqZfifVlfzXqiwzbkHhqjaGCAqHqgoqBjwNlwQjaN0P2XQZ8/PULWTT2Fz2gwk1NBBB4
KskJHAkIUpIm59CNFonW44aEge/IPxgiFERhzHVzZgLZ8k+IPzItXpts36RkGdILaGHU0Cy3YzID
vCfPFGRvT+CvfY9kMBu8PLX9R17juvfid+H4y06J8I0YH+aJnR5o1vGzQYK6o2KkOhyLIj7hj+0a
/ooNFLgr81oRjTmo66Wm3JgrPzLzkFFY0cebDGIzaDIXLf7RtKdai/kRLgJvs7J4W9sOeK8A4gdR
4Zzl2ScSpdQx9nnd4hmtYwECP+7jOJoRw9N3azmRNwrQXOt7+3V09BDfQTVDcvoh7sWucUrQF37z
Q+By2oI+e4n1JzKZ+nInmvySQoI6LHFK+8RmQ8o/msT9YBbEEE60EJKNn/Pcs8cO3zOkZaRMHOth
unYeHKblyhoyjcarR57lxszKtyV5bLRoqRxga0+Cv4ZYZ4xvnYpp2EGCLELnewECaCJzZJn/UFoQ
qMDYfQTz5ak1Ik/QiWJFslIRii3BCZxDLsRA6nh7KJBCviurAgG4YvHXfAnJ5yr3ee+AIUk0ac51
jVnpUHVvJCLyKKwXghXjP9RVSEjF8tIOcXKURVycSyGYJCPY7vojKeIPtks1Lxl4HIW1vjt4o+I+
exxCF6SbT3QIwSOoWsm5XLwXDxSWmzLn7iPHGz8IOYBT52/GstwoaopAyQtknNcB2D3DVui4pf1S
ki8aBzXz4Bg6UxJchOLUuoJzhaxqy/hbzOnGGDNaVUrjj6IMZTWwVk4tJnRrpwQiOR6FMTya+rPm
EKnQVV/qgLPEqjhxTcPPtcaseoefcCp/Gsa+wa4yvHWV/R5br4aPSMatjT/9sFzDJCSvyBhduA1K
bWVZsvN26mexNseA0Xc0wbRmAvOpDKIHgt4gvK10flCwRWB3yg1gtq+tj49szAIO0aMJLjN76keS
DP0/9lTcAqC5m8ZKPlNHPMWcOLO6eWSM+scwytdaP2dw5e9+nW/LkYUcrx2uSpQJPe9UFOSMW/Gt
ntsqRE8Nfxsl9OQOvyxXgRMM6ltjXlWS2Scnb04FZSpizzDed5Ww9oGpEiSr/l42CHIUVEiqLwST
H1Ihc1zQxfRIkLeYv9bzQiXZAuP0rIVw+2Giqz8Yp8QQrxlnBac12aXzDyO21qOk5ICsbnHoiAEf
l8uIxJohe9M3+8QsTA11i6ag9OEd1VtviNH8gCFVNmAbSckcFqjvVNnx5yN5TmhlvtWAueHXF+2h
aKpzHZTpMbMhBSsTuoi/kgzl84YSrv6zHCAJozDQ7l9YTzNncx8NCi2CnOrV5Ex3m932o9hbTUbQ
1mDZezNzP0KPisaYTJw6jby1hahwP64/ZKMM+FCKQf9UueRySdoYZFJnWevuxVp86XPE40b/0sYS
hSaM1VdlnlmI/J3skeHo7tOxrevvwPTfRVcTMbXUv1xq3ch4Bnd6tRrwSmQEZOhLJ/UQpt2vIUVx
4uJAONQLuV6tUwTXmCKfWmv9VKDVT3Eu3Zu7ciO04fJUru56ETOq39LOr8hvNkPHmNle2ENYQcsh
fEyJJaOnP4BoAtV8qBs/20knmaN4tZYjXPZSDbdsReqzWo6GTpE1M5BCNMP8Q+l2sOQfJwUxI4bK
RVxCo3KgtOR5OzRtwUuiXMipp2k3C3IKorl+s80RjS25M+iRMgSuU/60GCLmBKLe5jSg4WCBlqQ7
DvjWn3ascSEeXX6umYEOkpuGihPLnMoR0JIa9CrsMr1kCZzMPNfKguVClczyhQT90Afdj6xUvxra
Mueg8s5BI59kBS1oWiFLNrHpHQIkGchbgh+dB6MrCGP89s4tSMYfit7PhbigBVqf0+/VbGzQ8LE5
2tPIco8WLuz6/AqSNoIHwCpY9585UHLcegrrEf2ihz4sMZZ5chc7dKUAuqOCiUMP5I18BiLlXnGQ
UL5kxb7ILXngqeAMlM3L3PHhVmhQsqmdb6aRfmDpyM5ho1A3ti3icqh5ITpA1F0eIVAQ9R3D/E/2
zqS7be3Kwv+lxoW30FzgAoMaFEmwb9RZsj3BsmwJfd/j19cH+CVynKSyMs+EZi+YJIB7ztn72+ot
6MfDOMzNStGu8aYYDZm7KkbFVVKxijMizI6wyG9hiaM20/HXEu037IGOzYYfxxW93q6jSIwPY37D
boDqQC1akrdVV630A6cJkIPqIciEeciq98pX+jNf3o++jGC65xPDDEdhZqecpdohirM/G8xEkP+w
xJdISy5tbX7qdSO/OcU1w+4vKJy3TrpTsRasUz/uXJi1PgreujgOXcUeCvQ8aY4eJkEWnNaZ1my9
Ra5BPoFa/pDt+ACq8KEYg0szAdDi7DHz1mJlMPHb8I1KalCnQfhjhW9lk4r7Qkf6wjoBjBoKVAaU
QwTLrAhLFsBkH6ioF3ylxecQptNKmdoHkft3tI76HYfClUnq3GPWKd7WnOwnz8nQw+d5f1/34VsY
Z9DucAc7YK/2fZw/92FAw4tdkuCNb8RH2bt5WrgJEXi5oep8Dq38SWuy5uYNRc2In9OfMfqffY+K
Q43F/QSrhyFL0DEE08XKC8MXeKrh1h9f/Anpik8TdSrkl1YzSMcI0OzAijQSSDF9axoXVhCtzdrQ
zyCkhVl5HxkQv7swnc8T3R4QJBnw/VkCxKZ9GSlrcHuIbT1sYPAMcWOMwVpqwWUACmKCoHLtoi7X
YT7FbiI9UojSaQ/XbFs0pb+pkv7a6xP7ZHk1j+gc4VJ6KJvoM2IrlfJcQFmV4qEWElcQLXBrriaD
eCBVo0Adakp7nQb1m1DYziAqyNGLYDqr4lKBVdl0Nhms8CLj1g72hocMyik/i94Apu7RX0mtba6A
WCtxS+5Fa92ZPf5m1ndEe2hAgiTmJViQrMoDtFm2sZ5I+1tJsgeJh3/3ci11JTM7rRUj/br4CvPu
O8VVsItIpZGW820ooIfrRU68at5u0LtFB1m9kZ4WbZQQwqOqY8FAyy2vpndXpYY4q2X2EMMzRzdo
sHtG3Y202a8+6RpdPRJ3p9gvZdp9y4M+IPiyBMUeMe3U83hr8Gl1aQmHMMPeqACCo1+e32LKZtC/
3s4OLHVjkFrYGc14KEywBh2ZN3x5w5M0v8bBdA1TRMaM31qMewI1XwAzKyu30hn1taGa1h5PHQuv
mgyZwe+JmykyJH35Y6uEz0XbkxmNKI/GIuhGmPgIrppN1M59+wnLVlKTHRB7jOutIYs3X3Ja1S9B
J3h13bqV2jlu2Kb+NVWL/tQQaRRVGVSn3uJM35euR3YHQmgwyoQsHoKy1DZ62D/0sW8d4qcmiSGX
4nCxeiM9efxIto2KkdrUFP1+jNDUjc6nOBH1fgjRT5cq+DNlzHe6rjK5UcPvLBtm/0aYr3Vp4C/y
CBym3bwKNVYgyOEp4WT6ECs9i3sTNW4/ESrEWCwh3i7+4YuMgJ9GeWjwZfC5SP9Oxknv2p1GszEy
KUzvp1RYtyksdIi5JKiknA2ccMKWxml0sNp1B8sHB7b+PetZqA8DbgBP1/2XuLmBJ/FYm99PeuZc
a2VyF4flhOgBAxbIJ73l53afy+HRAF0FPpq2XO8b9a1Vtdd0HJG2xQqQQ8IlWPGfFY3Tc5c0waUs
4r1VZhtV9OVzBXZE8xN912faLUviXaVLPDcB7W3nLQ6+9TI+pCp7UyFKw/Vhjstc7P2eNWCr9WI3
6ljyONKy+I9SucNJ4waCUNMGgMJGiHqOydS27Us0Fe9Z1bJERkCbVMYXx8yzH4aVHs3Ubccqv0T4
eJHstjs5aeUOdMQqKKrkNMEqL5Qh2E6mpCgi27XD984nBXqdwwUYBdZck2ptuhxddhUqq6TvH3LI
XAwOEbWBKwASgE4iNPxXOUZ4xzsN13g0XWKlnv2ATrzFk3E2LT/YRkN6RhJJUBeFA+ONodqM2NyT
ou1O2CV2bWvG53b4XGV1fVBZG60bJXQHKyD3L8VNnKb09Yq8JS4VrfOp75SAklTyTRErMCfQH/t0
urd6snG6fnpltYFBvPqWtNDRgBczFcqso6+GeBWSrCduT+wwSXDyG7X03pjXN4QNAqmsQmxwEdki
tMu9kRNe1BnJbfBAUChEM5dipgLsma19j0jNc2WlReuIvAU9pPzQCIFeO7Z+lLU49IJJMH8ev2KW
PIT1dDd1cXdrQedSGvN1RuX0yrjyQihI9DZhi6LG42TmuyOiww0LnPqBIMuzWtSbwjRJAKsRAZAq
dwA24F+hJHDuQ1hPyai5UQzJgVbRZQaZMmtrbvjc+Po0dukYCnTI39Q5VtREe9AkmNPY2xxdNa0T
GSqGizks3KNy3jN1Z2is09XOBo/MS/ZcRcu+OFF2M8kL3dQoKKMmOieDFj9K9TiFQ3JeLhQlSmck
KJVFhyGr4LdQz/b/SauZSsakAjh0CLJZfVflFPNhSsJnizHiBPlgDRmh28rC+hrmktltMBl3jgo/
IWKuiGqASURdqqdmMD/7ZOU5CXwHAOO3zIzSFwTTq6ph+J7N2RF+Y6IjmSedGvMqHZfLJ0Azxnir
GBEeHZsF1+iQzZfTwOed8+zU4pVwwvLJaEfp1oWjbOjUpa1zVGqaXsT97EqTTNAevfE67JU16hO5
MtC438X6tCb6YYRVPtwsO8kx9ijbWfPsliwDWcS9DdnE3JI+Zt+2nQtHie5QAXLYtszcJTQOhP7I
AqWiQyS0/oQuBQp6hlNJ76Krr9gPsZrStQbzzzLZoXHXCJpfVoO6Z4BqHc6TQzDtdRGDxbWwt9Ve
eV0uVIl/KzTdzjTCgygEfHYjUHfFwGGWnpxAFxZVLwErKmvswDV5dHHKwIBxa5PMpNbG3QBk7xwM
CDUNWq5GF1Cfek2PBnQC4Gw4Z5CxQFkzIOfo6TnuHnOLtdOAdNwd/b2dZViJ0BOM/nQCTPjsl6Z5
1rFBg33RE3iRyTcbsombzgL4xPZJwhkdfaP3+EEZbI5JrLplp58RfQLaLcqD8hyh0MchmnZb+s5E
ONac3HXDYyebumCXEGuW1oV35w+svOeQTsbQ3fQANRoQOZ4Nv43lI/6T7zb4fx0XgsGytlCwLkLb
HK02PUeNfWwtvh8jdnY4OOB4hPIO/BE8KbtE1pniFygThTTG4t2Iwx+yVO1tqVq1W0hSsEwoynRQ
BLsAmTS7iV9TrpuvCVHIpz6N6GKiPFMVSfAjUpTMlwc7tr5kYUh3qXEubTrhIGLwGGUktUaCI2Py
Cd15f0X8pUe5Cx3kxiSEii6zD9T+nGU48DOGJR3IB1VWzM3CHOap1EHJpdG+0PnSa6oFqO4M1EIw
out2hnsN1raZ/DvIBXP7bsT6VJfIA7OUAUeZXaveGqk265OP/cWjWbhqVfSyFV6MVdHgBaXdnRi2
voNeDYilHdhSkMN6Oh4YAzKsZnmgMNndVvmDD2JiCzJd7FVcV9DDsy+W/WRojIbULj7jLGdek9Hd
oK/uRAfTyNKvaaJTbTdrFnXjAyW/d8CnT1MAWulISuu68KrqQdoqtVJ9oNuCYzfq+cx089jnDq14
xhHUyC3rW3W8TQGhDFFyDz2eSmkIoIGxtzoCoK2BgYEpKEWvhd4P58NkYbROIhV8ZNJ8sWJYMWj9
N4sbBpZQA9KE4y6cPHq3tuXmogieOqsnGKKY7sWAlckwPFSYeQcG2axZuk3OKW1Dbz+3vIciwn7Q
iB/OSG2fOFiveyhVWNyRVQMDjzLtOdaiZEsBD35qvliuCeAtx4YUMFSOKli3wWNgqpGE8QH9WtQY
SBPATCfqwBA6QGNUGRGor4XyRcXBwCfMWbAG1FOow2BFk9FMEBzY/uK4PL5c1AMoq0axP7HpjHyj
hWE2ZLQ+CbtZiGbLXT7t6LJz+n00S9tCABhBgvdfzBjDimMGjfi4IUAQv2vuwI4B4zbNF2gKZyqO
qVKHGVR8Y/urkPw5IbDgaM/qs0yJnmTVNlvIztPPu5w5q+s/Mup/IaOGifT/EjY3b1AOv1Vvv6qo
f77mTxG1NP9QBRplzULEaziqhb73T8QmD6HzwMNLbJrgAQTWHypq2+AOUqgFRm/Ggx8qavsPITTN
VHk/3TZ01fivf0NFzWr+Nxm1QwWlabS1NQQQbN5vMuo46oJIIz1ij6OZhhm/7knr5owF+6fJIUzN
2vXJQFoRPzBjS2atfh+iZIKKRFurlM3Kr0klNTUMWBEzuzHiGJojI96MsSzx1yH5QmAdNG4B9OcE
ScpVcRqsipj1T5/jK65TUndId8dnQ0/cR6fJWq4xgaLXltWeQttnFENtudHK4JvqWDbdMuvamyNA
Fyqb0CKxKGZMH8yo98n23XDM3+I8nXaiJqwaw060jqn0uqz+TBPqyrAoJJeDCWLyFVIC4AzR7pgJ
NptxtOC0YIEYDagOceBdbbiJ0I+ymB4DAXFAlYv15NHIzcydl5rmYx4BEfHJ/iE2oll3XjCdOLnv
sknsChmyptRMzx2BPNjpgFtInfZSbUr8n/Gd7vtfScHRHu2QJlFsnzF4VMd0GrW1Co0s9wYkH0yC
mqBiDmZP5VpEUpLSN8ufffXLpHL+JUmKKC7zse/1wh1EHD8ybfgSFqB/L4gXiLdpyNitAJKgTyGM
URZXDQLd2hkdEsjaesOZCPd0HX6lkxT6zBijGM58nrJGGBFquPQcU6cptmnKatRqtvyG3uM+z9GT
4fioouax8AsDLxDf/VbVm+dURxs2DTWWnMkHBWWtO9v/YSoYxWCgwYMI9HvWvvdm3GI8dGLMJW2A
lqvLV9tbEOtXzDj9RvXjd/gEm0Qe0XThl0cJfGlZoFPRPnke0xtJxse6rsYTLTFOm1H5Q8tx/5vl
KBHFWChHIlgI/CHLYMQUSnAnecm6TdfvM+bqoyHPXtdeyOhDGjtkj13YhOvQU+01CvD10IOfS+KM
6bhfH4CP3ut2es5HFu+kHBbpXVHGxwGTFhR8L3ajiC8F8fVXx/IOY2FdWS1NeYwpisJ+jL+WJmor
mdO2APMl7Sx5hru/nk+PzbAujCBAbKgSGSmVfasytg6JlCq8m9+Wt8Gg5Szp/NPHeGKLmV2bjb6u
W3Dv6CW3aTfPPMqJ2asKLmxM9oY/qwTngVNL3l8HuBG3PgqOgnFX3vdME0oJ5QoevjP7IGDBApLD
hagNRka4GdIHybQJgPt4CGewjsbZPmvICgrU9D2yHxwkznXPMo8FxM0jqaHx5yy9SlqX0X5kxNbf
yGg5p6pFMV08WsrYPChesnWQWWbY2Z4R0rpDH75T/GAPzg5Jb1JSMV5hhFHeasvZR+Mj3V8MsYPW
QKi3n9rgIhOSEJjmIWvGt4pYAZGTQ8+H5dvZ8mK8hgaSmyilOyHL0qGMEwxWOdTEVRceitcqoeFl
Xo0kaI60H6+Sg86WBT/DqXBC6+P50cbTXsYe0pavErgdSpBcKOM7ifOqHQEXNMcatJEm8Vx7FkhY
ofS121vlfQlB42xMM+irob1WNqPvBkZWuVlYiB2lOY4D6D1TlzzYpSP2KaNjNR5rhqRAg2ULyFIE
6o1VuLP1IDOWxG95YfCYB+XkJkH2WEMDoKRM3wkB1XasSLPtGBBnGB6VFG1/z/wy2ncj6oN5xqMg
7dTuZEkErDP21268143o1GTaQnqz1kUKD9VTv0fQJckpNZ/p8jyGPgKAThdybbaedbIQ8pyiAaxt
xlC8s1N/6xdDSxs6b0+FPsNG2QACOKpT2OrViXokdhtl+tHRKSXAHTXt8AwJhVG7FjH5Mu0doo9m
zxDxXg71sHO0vCP42+a8ISvrpLNmPxS0LmRKW4gDv64N7Ynwu4LGNFESKZ33/YSZQIQEIMReRJxD
U8ZnMyGdwx+DQ2J3uzzuzV1rU0J3RHes527XhuK1oiLTOzyd9bsua+K6Z3xyPZbKKUxqc+d3+p2y
kBa6sGCayDw2wH94CpIWzDy2R6QdMtoTDX5tIi3bK/SLjGFUT7aWmhs+Cvz/jLkC3MRnmRkvTjtF
O0MAtwB2WuxxMF3yCPVXlI0wDCoBQIr69OdWVPOmLNtTTu/0oORPtnPa9MOeH9rPrczoPp8YfoU7
RNiklRMDOJaYUn5eLUPrYDfPpgON1beMp5wex0Zpg/2IhWpbCf1+oAQ9kk21ePAsQkqPy7UMhc6R
PFEyHCNWmVAE3lOTJS1qWvRe0ecu4V7UCLukbIEv60Seq9CigCHGIJKmy+Ly8wlBPGhQklqQVLte
mS7lAOPoP2vPf7H2xERn/GIX+zu6+/8m316/pTjKcPKFdM9//M9//XzJX/x74g/WdKwsaaUJHQD4
Lw4+VpGM1w2p2brFoN3GVfaXtScLVlz50rFVQ1iWdFgx/kl3N9Q/dF0YjmMC3Z5Xs9q/s/bUWEj/
jYOPt7HZBzRd1ed17LwNxfdvD2Hm44TT/jvSCl2giIYwmjaIXTGBrzEaneBq0LTxtxoAgX1d+tBP
61lpkciQQEIv3vzymf0Di90/3AwW2sRh2oZq678b7Oi7VSMzVmVfFjk504lun6Akvcpa/eFkDTrU
SF+FdQEtKLaxhagE3Af6YOz/xWbwZfz+aTiaZhgksjqSFStf/a+fhi20qHY6w9ur8Ak3XiKwGjNH
OCjeGvH+oe+BKlnenRU6n5OxUpAlwYEDGYxOP6MlYXTdtWdw5v6LzRIC0P9vGyZnh6WpaoK+AnEA
f7thQ1ybJcchby+7kchftc2JUClvWh7Y51TCuYJTPmzyIFDgievqSo4DamnAvWDuwPTOMIQcNoKw
dl7rH5nROGjIk+oswfsQqXamcwlexEnvqAXEefzrRUKfCKFtj2QTkSv5T1CNWycYblMZwmhUxhev
TIsTwTNMi0Mlv/gjJbiVq29KaVtHcQ8KBBxIu3aGfkcnEFXu1KP20LJ3Z7YpCaNWoTAQ0trUWBaS
CwFUNYRa9HJgJBrio+of3cDYeeppEahtdlGj6dHOK+h2I8pNHBk19o8BjId/9Lq+2eH5zjdoDk9+
fCAqJA+7bo1DCZW4Ul5lRCcjvhMRaAa46s7OKZtpZZTJeMr0/snzOyqVtrXc2jmp5DBHug7fWRWI
DxzaYabcU5P1Z9Dx0QEi88bCl8OC0xZbXXIShUQQwNyJ2Kw4fR9LNT1gz6BsCJy3Zv5CMliFffiS
mta4G5o2ZZZJd8SC4BZPNDdQfdH0NUBmNPau76CRl2P4lqUslAf4SKlTvstsussd/640jHUkSA8Z
Ouafj3hvX3tJCVd3nGaxtG+qvG1ucY2FZJ5DDx3SLp/YENNAvCSr7uyn6B2UQFlZ7YSlRYgteKG7
yav2EtUdrSvzUcNdvGMceujaIOL0TH1VBGSepP0nG3w2YzToGcwDk2MxlK+Wpm49eUeo4lcf2itw
EyTQhMO/OAMRqgW62bViqAArmisTsjdtnhg2KaqIKp1QTxoI6tSepl0mv2jFY6il5MJkY3iL1Fe/
K3CSkksFz2xW4rIDDAjL4/4NFePaRDK7qmvoZlmKQSMqEnCzdrtOvWy4tKNWb22cF3cCxNEmqQJ+
Fcxph4rctSi1vo++ZkLW1po1aSnvILZQ2WmIMpJWoSFrWd6mbssU4YoP4ibE4BuJwrxkXnU2YzCA
YVmbHAJ0FPmJccxbw0S6JtqjwsyDkzrzEkK/uarOTO+PixSH36aMELQs9ylm+TqCLHYXNEAxBDfL
r81faAGdX9GEXgABywWAsU+ao0Nw8f8eKPDBF1iuLZCB355XofzbRYq5XzAXkMxDcLeDePG9wGLQ
Ae2/nWH+yzWhT6SEj8mLHgBzYnEJE6PHwVKfPp4IiwM0A7XHZnl4uaAuCSZGYzydnwzpAnykLAEZ
0ayXF/688+fl8qzQwbA2odv9+SJYBNnx4+0mq7VZpS8v/WVLRlUN9rDb3Qbry0qUGsk78ws/ts1m
MkEk1rIJy73jsvHL2yP3YMOWq+WyuRxCiBEmJFNYCSlAkfPWGgjjEOPRXPBJQ2I6v9Iht+4Ifh9R
t5cnZFb2FvHBXe2pu75X6TT4FQK9qj8GQ/cUivpH2t46b4yeceufs9Q6Zn3W3ctyehZG+w7bGyhF
zgDLROjlFTRpEjx/e2OqsWdSNh8UDuwrzffta1JVe0/1H4RiAVoPScKjLHqIEAxElnGjenX2Y9nc
677tYCVpv9KzdSU02ZVV0wUPZgOq6RfWjmbUNchG75xlXzXVvgyFHW+aCDMzx2+w4E7xhsoDd7QF
7NcI0XfpML9CPD3ou7VHB7LTLu+KqzJ4AZgMmELdOD0h1MHsUn+v5YhxiCzyKqMGSM085vBc3mcT
qlFawQPKaEG+vQG1InUiQrAYjKLAmp2SE3G2OhbWhiaD2mP4qwNHpfRIW7w89boKR9uFMqNz+J1u
iqm9ley/X8r2ZgU0uxgPTtvmRyx962yFVoHpCYSNHgyt2zbzScuZ4WiClAjb39oU79uS3GXgVSlR
kvCkCSCO8+HTaGmczjK92naKjQm5ONVDYN7NtqeeXKWNLkyTadaPqk/fxDS9dmr1yVSq7EHpZLnX
FWfvxJzqfGSbjNMX+3Ut6S9H+Um8s96bjdxMuEBmUwuQDgkZ71s9WPQmqlZbGzj/XMviPIqG6hQw
h0brS6Qpe1gF9XzpJHSIIhWm4qvUikDXdpRVHrza5A4NGv4jTTKrL4L3MO+OaamdzIq+DNEb2xFV
TlHeGCp8Dp1ZoSKj4ID2+Zji+pN9aLxY7besC/WTZlPZhEk5MBhRHrXWYPQi0p2hkYicadarnpZv
1kB7AykUhIGJkB/Fwa6ZFyfNGi6JjROIYIrrpMxQcxNvm46tvCerBGW2B/uFX4BeGlvGlgcU7vvR
1M9xMu5YYuzVSUXBI6ObpQcjFl3WmxAPir0OlEzXT2WLnYNaE39+Eyt3ROU4h25gLM3PK/b8aRsx
wfGbnvmsOm2ET9qzH9wnYfqdXfzQmdZ9GEsaQIV5nqp0E8vsEyN3ULN59WTRmewebGG69tA8pB7e
LAXkcdVRQAZZ6ioFCnqAL5+JU1lbKshTlZx3ZN2ggxNciR0EX4LT0sFbx05prztFT85h5d+pgWTf
mx46y3hA3/i59wwbC+IwIAePQPX6co2AmJUfjmkfju0Awzck/8jyh4cKnAHtonYWmBnvDIT5bemn
AfccZ8uUnmoBkCpVvw5EMa4Cp/gusrhZ9bIkkr1FxF0ic6/j8LF3dBTdHQhQkhDkxTIKXD70Zzj9
BNgJHFfzW2U1HMicPuqpfWfL8g5mD9NShBgsnL5A97moQj5XMYcmB4lipxzLWcaK8uxuADS98kf7
3qtqF6v2U253oNWh4XOYTHCCKM4DMjCOLkGA/NJv3UGanISrsQaWqUOA6F4itTPhvc1egQr8UUDj
NS5JwxM5Uq3wbCEVkT4AiC7cB8N4tprBR2OnnjNEs8PUtadqetDB9rg2HjyagsXXAtvbCqzrc9Rg
yO+F8SQnJteADkMvuKhq8jRG1ps9qN/AjEJA+qQE1jGG4WyypA2i/NF3yNr2ovEMWOVH1qcveWEQ
3RHu6Su09E6sVAYbw3cSWlmJYJY4DukV9iaGVRoNOIZ5ZLnv58NaYrGWopcT58VTyUlmn3T65+VZ
XpFWLp6whpm5X18VFjE7+t1oknWyOXxisrdRnGZXonrGM6oQgN/peNULE0u3kqKLAGsWz8TCzWQl
DE8L9kZ9opVT4vFSETatREzwpq2+y30HUuBs+LDBgjB7qIR3SItaXhCAykuPBJ6wUW3YSiJQwyIh
5ABv9cZDt37RlKdQSv6H85YItZlcq0Z80VqSj48mJlNnBPsVku+ipRGshu8+SXn0T3MuBvqzouu+
9UGFRi12Er74cbZ+D96llaNxQXMUT/yb51DE9Sa9OIX+pjt9QA7H8FUpDIJbiJPWDI/h92CjSsrB
ZofWLsvEJTPjDQTs9kqgSOiqRoHw3brF0hhge/g3dKQGJ73GuGp+B4wzSS6vKrpZXpIj47EOeo4z
rjcrzLNafWUsfw9YWz3ItE7PxZhuArSkvFZiiZq/xCIFXuInwRyQSSce+if2b+Dp68LsDmNFJzTF
aaXgIAI+7Rwa7H7XuCbNkiZVn+EqRIKJhHAsX8PcPxrCa5gn9/HRGaYHLMnjVQy2YM5ZHv00fg8s
ttHBYFt3/JmUX1Y8mTkDmPgCwn1egpsvZcZx3yQoUdPRRTfyCypJgoErmndUHN1Vr9RDFxPNHBbj
MbCzWxJrHpTDqloDakdmPZUm537FLbVxJJYLXKlDSy9r7P6KKqG/Onr/RgqK2NIGZG0wPePFTVfm
Pup9iiEm4C4ejHGtel7D0CZ8JXAD3YNn05Cr8k0KSP/g6dMPYpPuTOfVCjf8LPrjcgGhqj8quaRf
uFytiTjV1stDBrRDTlJUdEF5LOY8geVaFFjwWz5uL3cCYoV+sFwNlscp5P98/j+8sxbgPcClAc3L
ewy/fNoWLcnjci2cEWr/9ObylGp+xXLt47XLyz5uLtc+3goVLceqBEPc8s7LG3D8npXCB2+GBy15
B8u1j4t/et/POIR/9LqSAz+CYTJIBVOJj7eSelSiF5v/0nKRzoi35drP9/r4U6Hu/OWZIjilXicO
jG4atDo/n//L476AXeQu7xLb1oyV++v7L+/Xtu1XMi51l6USydf5/Dfj0uRAvVxNuhoWiv4JIi6r
Ai+6gaABmWQYyYtlprsm97Vbr2D3JA69XuuUeIfIr5t1Fs8eUkT4mznLz419Zk2Rfx8O0l8RNbwm
KgIhqYUWrBJMrkhZQjDWpPW2tMGX2uRNbxnx17gfuNn5WnIhNCulajWHbV/04qzVxjM9Y7GbDEpp
Rhc6BtGelB9a4/swq6CQMok+z+TdSa0eJZzKQET7tqsSovBCcuSDKoBnyjlMI7xlQr5xsCv1FsGr
BYZljtV5ZPNWPqL77ejsZTPlZ+A/nyjEp3OXKdN5uWaTtbpVcocz7fyANl9khn2sWTwcYGP/+TR/
0ghRtcaKQC4Nn4eBx5gtmcwvYQo0FQ8p+YQjNUEdq0yiDOYPzQRNCAl9xSz82CWef27mC43eBfZI
SNvobdHi0i1PrkJRLliE0qOflcZJ9/FGjAOfEW9IOc/pZcqHM0fT4UwC1lPJbJ3jMs9YdP8oaJEt
IQBx6wSeqyKLlDI9ocMwhM9Sr4rLZIMkjRjkrRxBvLcDSt1ri1Xt1OXeDsQpnSDQomyEu0WBRwIG
E1InSgl6DL95JfMiTLKfK4d8Vt8m2VydMbjLteUCOod6dkwVUXKSUS+ZIZKiFVzT6gxMQM83y7OK
0cm2dGaQndmOeSrTzAKco+3xOsnNqMnvDuX8WZoVUHe/cZX5Vjv/Uqgv6FMKnFQf9wWS1grO+7rr
cbWy6o2QAp+XH9Zyze56fxuZTA5bTR9ZODbntm+tvTkje52+MXZxRHSzIwha90n+MbWznB9aHrf6
wjjbzb4KkOwHOv+VsO8hfeYAOQsqSuCeJ2jo8MFNhfwsdpKzrqbKebmW+LZNARZmrpMWlzBF1B8C
HW5NBcO5qUANScqXCThRZRGvpyMQhE2B+snSk/hsyOZLZSBIIuppuZdkl2pjYVlZK7kdnQkw/vOZ
y9OXC2mfIqt9Eo4Zb9txFjl2qYOilTMxhAn1HKSzp3P+DJv5R79caC2i7EnTEFFhqwMIFJ2I5/jz
QsESn7MC4vbPq2g6x7lqz1atMj0vD5A7Cco4ahns//LE5erybsvjy02phpioY9Spvz3w8VeXJ3/c
dJrS2AAsGlcf93380cKo0+PYvhiR3eRIRAGHLg8uF4VvUQII0uw+tu9jU5anLO9ZLluedHTOPGYB
6+WRnh+cQ3z27uN5y7XfNu+3m8tTftuM5W8sz+ua8HvSIpMg2mZHUKDKedenKijix7iVZ7sP2g3B
C81GpGF2l9Nw3huF8RmninIFiIySj86Pyyo9BNYUmBcniLe9rKerlzsweIbvaqWg2Igd9gZAV5vM
TMinILTkTPPxzscDvGdVH4zNdPOjl1qqu4SehUt46HcwGMJFvONwkKLSFbmNN4K9U/j0YwvVUOfa
MvhqZ7swT+TKhl7u9v0woYTUQTQ0MzRA13aitb942aheSCj/HFDX7OhuzLkkOKa5qR/YiNlzyXLQ
dCJ7q2h3hBBBsPGyr6k62i9d8K1oGFRDEb9BQU6rrmIA2d0TlAowtkHaOlI8zWDayo2z+EugoLiZ
+qk/i5JGUt8a31tRf4eEJw5zp8PtICavmiG6NqIjJMK+S5EbbRWx9oO4PkXaC3WaeUpQ8BMwYboc
zxEg5BotVbvHZmb3a2aLzqNnQgzPCfbA40kYBDAzdKn+iXU/snerAE2GbJ9Z96tZOM26VIGWsQs+
YBsx6aAH6RpTULxzALRvir6+kTOYrrO86ekGD2tNEAQ+EX631mv1tS/rr0ABtK0YKSwmYWzD4vMU
mf4jSTU729GtLT+SSw+ldJWL6K4r9XArqwFjmMfwm4YOu7I4Jnu8szElGGKFxqruVadxqzicEyOV
bI9xqz+ZE6CS8KY0Vr2LVO+YO8I6D/Y4bYD+BzSg2+LafI08yz733Vg8NU54ZFIrDniABJpgjOo0
v8xtoKB41woyd0VLuZSnAuFyPW27rjAftMjfZhUeqi63Lr3SaxcPUyfwHuOYZBn+XC+wT2XYv+mZ
P+64gCAzJuOeLBQ4yNlIBpIzTeiPdGVVe23NbB2TAAuS3PUC2GOUxK6aqg1zdZI2AoHsgh6Zco/3
7MpsvCU2D7Zl11pY69tC3+dj9C5IOLqpAiItaqS50wbQOiROavTbrQM3YBskiukCTHml6ltFgzW5
MZrvA3D0Q6xhsFkGT/+J8/7ncd4aVTzD1r/yQf9u4Ava8G+nvT9f8Oe411H/0EwpmdIJ45dRr2P9
YQmGvJYuoU3pkFz/OuoVxh/s2AyGhWETvW3P8d9/jnqF+ofB7Ne0VcsGUjy/6t+QGZKbx1v9OkVU
kUCagnWcIRwVM5Px23hzTJumy2RoH7ECvwyNtmoqDi0gdtbt3BlVvejZ1sf/Y++8lhtnsi77RJiA
yYS5pbcS5VW6QZRUKngPJMzT/wuo7q4vemJiYu7nBkFSVRJJuJPn7L12dGGde2miqTmHLGXXzmj+
1GIr2mroa/YgqK9BPKlL6X6EFRBEC5hTEhE1ijqnTH+PKEsO4+j9GpyPttaMMwT1NXw47eAkkfls
6dOWZrN1LvX6Atddv+v6F7+G05blYJe6PsXxq1sPYNQvWjOcxrLPT1EQEeyXa/3eBhxzSnr3SZQQ
vOrWsTZJtjeD2r1wD1r5uFapfmCcWh2Ua+kL+Jq1tWVdOcOknIiYU6cBUmO/hV6s3xcAtaBHp9sS
EsidBOke2z4NqlJYD1Vufzs2FKUmVN+RbLkQ1/JCKMZwFG7zQrQChp606VbWrKcTmOfOQoyHrm8B
uyBsiroaew8WKdn7ez83hhcynVCZiaspuuyTce+5aEi7xTD8MPi5fjS6FjV6WkFLSaYNMTXxHrLQ
yWiVvgsUK/taIsCv8Nilmq/Dw7mnNMsjAe+CERuORyqYEcInUP9p4/amuSrKcTrXiXUQKemzmNwR
5+8HeUBcCUkvCrdeUkYkyo6ftpaal7Gj1e70CXfYgd6O6oz9YJPNVOcfom5eRjOije4zNkxDBmK+
/FXlwHeo5lk/Qsxf0xuniY4fn2S5xD4Wya1tahOHAhYTY3oEvVmdoLjH9miuUCTF+zRyzhZJtaaC
0jL0dPZbfIlgH35bFjwov2/PINsu8aB5F793d0Q2tXmAT4H+MkEn6ykNiSGq1AZZ6EmoxEQDJ8lM
K7JdLqPhEBXfGm8PC4GOY3rItL0edz9QYPYwS8cMG1q/MXJfHk3TOPcVSMTGISaR3mO+HkKa2dQW
3OUovZRyfuWFjLeOMJlTBv4vw476g5U0jAvhOpDYM0ab1ojQA2jOg8zpfKqe/qsMuGGyIob4GBKr
JNprsmDefbmi4dEeM604SifwYDQSeDau3KLw34rxHttN8GDHB4vBrUG40CnhANtXBtSJ0n2XzDnO
I6JZ2st07szyAYIQ3bOiV5fY+C3qIb1SgfhbiR53XWs+ZijEW6Uj6jNw9vzMGTdgs9TPmSi7Y+nV
OVFE0VtnlzBqEpvIFKgKF7340oam3nsq+xGMmGlYr2GQra3wBCuHNCB5p5v+heIu3gRRxWqyH39Y
Lti8tEX4rkntvs+Ew6lN6A9sW8Lhj5mrbzq8n3kq8muGXhl3kd0fcs/e2aVgTDDmJFW4LXnIRCN6
SdKtW1INDqjMdoOTfua2EpSHKJ2iPg1gTCbvLV4O31F07CRl2EeURh7Bo6wiQ/ex7rlw0c2yQW4R
4+dGZ9kgkyT4AVMWs69JRoc+JvwszCw0eLCf9KJ5SM3pt/D1jZtk5yBS286DPh1J/du1A4L2NHy3
fulTaVWHIc6+eN8uyUPOsSxI0Mirhsj43EIuUGAYk9O66EfEGV0T7tuImFqLKUWjbYnyZQdO7nbQ
w5eMizbepjZby7TAfk+E4qpuynH9WBdE100+wDhpD8md9hhU7c7J8+hoQkIVDZnOnbS/MDzhpKCo
2fo4YnaUFFj3k84EqwARrk1xz9nxrW5gJHhpQiAkflbQrRBmJXwRW3MPsbiHx0S9khioL4pAX3c+
sVqjFu68avKxmb3D+E2wN8tqTSo5XrdBMXEFW2BiU0yLadpq4y8Z2JhYE5K2kFbvMjG6m9GuP2zq
ppUY+JRV65TrZnLesm+IhSkhRvV0rKG4JQQihzg+Ll5k9Zsuyr+KwbvovpPcJVgRV63RQohE3c2s
6wjwzj0ULKBXomb+k2emQydXlrtO+57mWjQa0Goy3Ks3Vv+dOIA4R8JdgEpawSv33F07RLep9qKN
3hr1Jh7HS4yPfJ/m2aewtRdN98+z6dhgZcAQxkRFoqm3ikkiDa11TQroKa0N2E8eM7q0CXBqqcdK
5RCBBqve4ilItsiErd0Q4sCDWPo0+jpShALpErIm8z5ZpwqJu+ufurid8VHOsOlHm35HaYxwhER2
pzsMo625wS8adDIBxDMcPNONkIh263UVfSCWOwMqsdUUO+MtMbKCg53U6ihmDY0ChCgKxzu5IoJz
gJ6GPDIowKYHHM2pNGNNupC5D832QIvwQFYg4LE/uRLTpmoUlpsQr7MHTfmk2mljKzndWTZWMDUH
TJUoUCOfYrhzya3ztPTFHSGMaqp60XX8oW6A5t1RAyzfcVCbTgdJYJtkTNBycnCAQQiTqqCrVIxc
fCFh93Z9jbrykgFzPDP/IU3ZbC52w2kiB4KH+hQsQ2DdTaXXn0yt2TTzujonFhGQDI7QOeZBa43t
4BHNy529Og19videl/lNiavBNXo0Ub3NHXlq13YRPkRMV4B8w2/UqurstNnBo+JfDVEXb93a8fa0
IIjpwNjs5RAxoVa0RxlyA47odQwkEwNJxWMVmu61K4V5qJ9glGiQYC1EbFHw7DshnZtiqva2XxJT
FzLVqzuSiULUEHhCLnLOUIZEIq8CNjO7flfhc75kkjUj3PBjlxQS8X8NQEfk2X0TUQZ4KGE0MKFB
qmFaCIOj3hL6x6gDmms3pTg4xv1YBcFGpnADqqFyuAAZGR4mgmvdlMSgp5beqBOw6Agmx5jWClnB
KghGufFLUlzIlyU3cO6bd7X7y2xHbaNYIc/d97/ddDF3yR3wH7B/aBc16mnJRnS7kSlo4WBb9jT7
VJq2uZYhhuslH9gurQ+QJ9hyIfKt6CGsai5iBx1EjNSxjC2bKYVmLoX3M8nQdQdSfWkTkCos20Fx
0rN5b6cQa0QEwjSTU3fA9A9ZwEAITibm2ok8qEEdPOjYdMt927goZyrRMrRLiBkHuKigcCbtWp8D
iY22/WypwRkZFNqfN4l1DB2VaaMIIr4XqraEuMjYZGU1LzXgCD+A0xxo9YtPCtHuH8HAXnOJC2wn
S0xwULq0QuFVQz2rTuMMv18eLWHBy6O/m0xQcpWRd8BNX5+WDaTqfz0aTUs7RsG2Vn50Dl3wg4X3
SJJYfK5olYIgjUlYnFHoeRKDALWDbSGRHCAuQLUmytvydnsHmEgIvNueIci02v+1sXq8rsTC/Ps5
9nfmVr79NszyHwE5E7FgAOLQn097CAr4nVnLcG+t1RFMQ42GjF6sUARYIpLhYSP4ehOdee9yvOnG
m6GM6ohGm1+lDG1cLw9TCdermip3s+xWIGU58cpdMGcuz9vlBUMUt8nW03VuDj+WkGaOz+K0PPq7
WYKca5MvRujZxqb/DECvH8E5YKQC21ue5LxZntZj8o1Jvdr+fSkpcdoIr6POyvPyz3eDcZKvZfmu
GlNepBn5O/OZbgHRBrIWJ39COO5O5A91kRmelw0h2Bgy3N9VN0sJ+gIpiY78MglYoxR5peDTMAOn
2EHAQ7bM342H1YbcILyIiTe9kOWincpZyJn28zEXcX5WuHr+5nC7yqm3eHi/U+CisO/6atqHjXPQ
qDv+DGb+THP+M4H5M9eBbQomTmt//J1WOUbO5dLFUknhyLWva6DaQPFcxcgiT3bU3eFbDfaDmOCv
+E396Dn9uFt+qOYgVIhtISlUiEBEMKGE7NKhXelzWMBynfg731oeGaPLaG6Zd6FheY1cmt/LTln2
xbKjVGIhdMidp2Yxgi5R6pXt7ZzIsAnC5Sj9r+O3mcF6ZROTpfCfA9vxWGUp72h2FdSq5UAeuGrQ
Mxyr5lBTEPz3oGv5vryhpHGF6zk8spz48xUsn3L5vLQTp9PfT85lO9+5iAnJ5tyUqkaOrFu/CswP
s4tJMMcxHgxWxI5ws400a2pvy1MrfRI/Gox0Llb/bdvGu3EsXrQctmPsklYJ0RnRo9t+6+wVl7nU
QNzve50kXGBdYv/yHMxiQlTIph7b5Pp3M3i1AXonOhNUwvAk7bb2NOvakNI4xbA2I/moQiCdnXed
ZbBmAHPGnsGp8AUr1IlBjMhDM+2jaMRj0RZPQMm4Y9JhFZO5chKKdwMAKqmz10Fd4zz/Qs/+qgcG
zD8tYeU3i1r1V2DyDMnc8j1Q+bvp+DbR5pwCRhbfoZZND4UYHuCmyqKKd0S4XKKgJ8IUZTqlhfXW
Naw8a6p3enTNrmMiwffFuCBIu0Pvj5Q+jnqOS7M8B7QZW6t3D0zfX5hVO/i24q0uEjx7SeQcDZ37
a6C3x86FW2VY5toYh5uXuc8xaEaCrqKz+zm3t4lgzrDCuP2j7FyqL5fYDSGuaf01mA/u9IiUNMJP
jnCpypILU8FPFiTZOtK0O41Q11kICLsZaJDvuhWdCNjetg/oI8CvmLr1EwM0BGC30U1++WM0rej9
cQFNg59NR7GiwYObXccXVw7uegCxJOPy0a2P3rzUM0GXGa5d8HW1N/RKsz8OYLrIoIP1uPAKiJVT
rK768Oo7GEDbAOMXRUZbk6BICQlnAek2NfPGIf8Tt/YW1QSaspi6yk2i49TCYYO/JpKfjVTPje1+
KL6ECcDOqut1DkRbPtVpckJZ9FilGM+skSzVevpKTNbUKsaxF/fNg/AdxId2yOfyzFWQRq/dwIBb
mS+j7890+wbBuvyua6vedFZ17MzQAXbb3bJSkSe3m8Rwbr14j/P7dxMhm/NaL9zAt0K3Ki9VnG4b
WayLDhmRUUXONiZQiM5/85iVmr0aD2YMyARzxudkJo+xR2z3kNjXdERfhlDq4vjDwcpxo2fjGdTX
jtkUZGIxfGHuvwuz+mWqnafE8H54dgfag/OIHE951K2ZpVi5t7TM9rme3vX4IaG0QMq1YZkX2SPv
cmUoRhqBEbv7mYXiC5THg4XMeNQhEGBohYnMyt3B/qSxG4IeSoWgcEy2SDQUQE1L2c4u6qFeoZ9c
ky1PQEDm3aKheSeL4uRIf4Q82rzXASqTvkmOrWnPCROom6c6QCIzJOpsRlWE1VX7Uecwd3yj4FZw
7Fj0OEXj7HzXZnFbqZ+62XHx08g7NMHngyAhfrWDOe+k7Q20CYhTDRQjvLowmB3AaUQKpPHcuLla
u/AaN2GcbWITKrrF7IM/7+CFpy1XZ6pHCNyMjJIDVHwoyRqBnbKGBLuHggSVNf+dkoG7Bg/17jLK
XJfYgAvD+G5Hr9mEhbpDKYRGUEeghF41JUDYI6tZVZtehOM6iR7HJBzPXUZoWaD2VoLmq4Q+d9AT
5siOQyRqX2kX3QwuZMqAYe/1+FaSJL/2mFI20nn0wjolL8YkntUyViIdHKLQ7d9UFsHW6hQJq+nN
MQNSrLPXsYkeWBczYxfRpfAyKmu7+211kJ88OPP8yp+DrBm/1TokDCAX0yTOHZpVYkHQzkGi4yj/
JVL0P1OMMtAN+k2SlOuB2UNkuVdZYqPxYcWJCVsYJo6VF/O7Sx3QuePnL1E03pqcbmyWWGoPQcU4
UcC+ctdoOKRoBI75BTA6SzUHI0KnP3rx9IlhIr+aUmbrydHsuzaV97pH4nCqgTrBPb6qW4W5XAXH
LKQtgOx+5cOzi+N02LIMgYSswf8l3jNFrWtsQ1m+N3SsL1zWNtHA3pRB/Zu2x7hDS7SxRFIe0Pg8
VVyDToDVfocp2hlrzp/N6u+QLsqq6n+7yIk3Wn5xdaQZTBUfANMlm0ShTZOZfmnr7p7Z2C9uMRfC
utUuo7y3o/a9U+43t3S1tgaAch5JOAaA4Dj+lUhkc/3UkT3Uc28kMszshMVsysWpDnYBwDOfmDaI
FKSWawnsD+St4HsJyfaUFpzwWxaudzNUF22kxlWGqhZPvd6bXAaBs1aT9onkjVHYCPJNB81l1tFj
ncjszs57tbIz28dgBz2Dv2Skzi1lYb1uXbiKGmy5jRLburtiGWdyJj7qwcmpM7t+X2QSTes3UWmk
PBoeIHEog5bRInXkrQH3JZ6R/jn+j+5UFeGPAhbcemo3HoC3UPX5PVLw8cGXvk3GQDRtrSHQEVgP
7kpYjLYmDKMI+bTEzMhIMdKdMm34fqWz6t0kPlRMa60K8KJNBqonrxqrsI0tshLsyXOeEKWUx4lD
s5QLWtCpm6+sdVeXqMT8eG1mwx1DenG1OKqjidjouEcKafWS25fZ7UKyatOa+ID0HHGVwKJZTHw1
lVpNRfAG0SdrG3Gm4Q3tpVsJaTwGHPqpsbNSZyed/iuxkueiuza5K1eKScKG0a+3VkgPxsgjsSmb
6MDZ5ip3230E7Pk2qv1gTDo5sYR5KrzHa10SYB3VyHoj84YksiOw+i2hv43wgmNq2TjKRmad+wcj
J0eDC1tPMglydweVIcRuSkaimwB5y2gf1yj4IzjkafAbHW8Jdl3oe2e2rjadPV8M0URb6ZXb3DoJ
OxLIMNlhyM2fYvUZtWffrFBkUhKtnNInxN6yXupW8ATNXuskPz3gRQAVo/owpuoHMstP6iakt+kH
MMlVn6QoaOMCYDN1Sx09WCnvp3H6X0MoUD0NFwa9Yps5EyIr8VPKsTy1eWmzUD5OOsurqE2/O+E8
FhW2+bZpN9KKP0tTfE50PDZlq2GrFyw1O44610XQExG7DHSxgpcPvIx9wmU4geiDZP9Ua53N7gzR
CAcF/GsDT8wkH62qitd1Rah7Zm1bg/RlG+SySRrybgJejr8d97BhktjqNMSWtgTZWtgHQeecxwG4
GRaZe0iR0JTcGM935tmbJgJWDMxvRxIU/mglGMerlAqlTqpLiGQethSWPCdsdpFEoq5g1+lfVUmY
q8d+zMrQ3HW2QZaz7v3sS2LpYoTP2ZquE9wrHeQ6tDB30xnjxanu+ommBRjd5yx1atZXI9PWOU2t
HVMdTeFsqlme63POmjlHeL6mjd3S/5j7CNkMBlue/91EZcjlQnKl13LnNIxGuQ+N3loVNP6h/vMb
lpyzaFmzuRxvYUSg2fyH8iF/YCZCKtt/ckGX15eN6nsQ3Y4br5cs0BggVnNQgmxQPb4iIvrh0sqY
ievdaUk7XfA0eZsXUAndSa7xlnNfKVDGUSAG/ambZZb9vOENXCYjyPfL67r9A7cgqIGMrFMyZPuT
21EITqM0sFUX9QltecfAjcnI8tSxWw+1T2nPzbLqFM1NjhAIWnkoKWcCILdHxl1wdfOJZCvpsgif
N3Ru/rlJWz3aTOZsZpgX9mJmmwy+9QgmikotSp9ljwljiZJdNtWcJwuajo9la4clOvZPpG5MVuzy
6O9rhd7f2h7heO1g+icmVp0CH2kdNkuSi5bnf1/MifctUKUcFjtWOs2SBLs8oO7qTtNQhtzdfYZF
tUR1smQTpnRNZ1S2SYAuiRhg8aSJcarYajH/j5iW5kRgVkOoIo/EvFkezf+iQs2NG53ItWbOXmvD
m2shqZRtpzjwyQY/6abBR7RrhPO6Zp4y2zRP5fxIxUSJ4IIDCerCuk96WJ2yB6Hr1Mn98lo8J8ot
j4xBQKxCXsDop/s2LGvY5phIT0vWo/AhCiTV5/JkeVnAlT0m7LG/EY+1/u8MyOW1v08peJttUqIR
Wt6fVgwWh/LGaPjAWFOtP5vl5bFt/SMBeF0z4SdhmZDsS/KPDRHydIm/W94xgUoz28kyEE/zHsU4
kUc5b5any8au2nhT1Y9JyZ04S7HToYxf/v4/3sT8JdmonjMyKngfy09GDgQ0yJzhfSK3vvssqhrG
w1iSqkDiDcEERaW/ZQGLlQkL6ioKAYbHiK7k6NjMOLADI6W16lLcTZmH5aagpa0putmN314IXojX
gxv/TIb0kxponVojOkeT0BujiL6lzF+KlqMkAc0bFkaFDAqNqz2Cb58Svq4hL86U+awlNIaHKiIj
wKBRsbNGcW5Z0bQDkJtE8etqLdz8JqmH9eZ+8tFamXVwpulb88qxjoyXwlDfGi6Ala2gYAaxxrdA
UBqTUo5c5ZyCFsWko/QnDV3MqrLr6P+zqcb/Cx8AqJTARf5/1os8fw8/m3/iAf71P/4tGJnlH2iE
kYBIRnz/FI0YOqoRyzQd3TVMz3VnU/y/+QA2Mb42yhNDd8j5NWY9yb9EI6b8X64lJUISXXedmSb1
/yIaYYn5X4QAgwNYmC6qFYJvbZzxhAn/0xOvtxoTnaLQjyKu1YFpzFOl4F/gpilXhWNfbQ/3IePQ
R84g6uxpvOT0UqMJmOPIPzHT8mL55JFLz91Jt360ZPazbgIUwLpzKItpR2DMsyeYBlle+FBK96lv
jUuNIA2LH+WTAuYLyAn1BL2QRGciJK36Z6531NxY34icGyLzHsDC3Cs9GXFB+6L0DzVaYoeg+ykH
8yzC/EI8OQkZlXyA+Tybe9x1kfeU82gnViR63sCvNtu8mfYUzdxy2rPZIZkIIBDW2lfsecHOTpgx
9shMmGWsUPrM5CzWWCkw6MnhDIQsTKOy3LozI9boXjOmFEy5KPW9fE/sznPjkcvSOwI5IOsSmJCY
tKLB3OvBSP2Z7Vy/+ahcSLk1emKHUc9ghkfb4ftYWz09Y6M+FcrBdz9jUYpe4w0wY2U9HZjXDILU
2YndP8/EUJnX5XWjBguf6vqV9ZxxB9YKalYReTBaAvzZpmguSPqGM7kf9mYcJtjKtqfBKoVi7lsg
F4tK2+dFj8B8tOJtnbYD6YqVjjxSTvhQMF0uTwFlVTcc3YnO8N2CBL6NZCSeHdWYpCww2pKZChEo
+FiMc43VacCkltH62tFc/37Z4A/Q7kuzeFLWJ+EEzgGQLVdOJOJE3gQMG5nx7kuR8ZpeV1uNCfwh
jrRY0DOhDuFqStEsCwtJNRGOZ+LRLHqiBms7DaxXn0PJrke5gglZnqUaHBTWRT1raSCsAzu+DbUT
3SEqWLOCSKEMhR0Fj24Oe0iIN8/WNej7Y/dEkkW4H4OIdb4j26ecXJYHQ7+j4RwKo37RtYKN/hFY
k/+0PDFlvRN9oW4OXQ6M0vaLylwmYFr0Ttc/RSALAzGxm/h9KqG9j8DitnFjvQ8FaU2+1b4qv1Cf
8CJpuExCPCjbRz1b5eTF+npP1a5TVXNMO1qgfVe2xgE8lHcKrchKpW6x1YkSOnnoIZ9N27ojLbe9
s/U+2uS1+TRAvfzlVtkx6FkAUaz63IdsVqA9pzh8hDoRs0JjsB+5ecYfBh60VW8U7tMYyxKxuRPu
mp7inC7RdEyx2B1glIcPyGahZyFN/HCn4FiqxP9UrLN8bbgnuat/aZxiOoThwEy2sZr3ZCq2qW+b
99IHbaT3tG0GTc6FfR+8Jgl4hTIrkAEPXvBKW8TdIrXUd8tPvd5kSCsol4TjHsg1Ht+cBnxUomEM
E1QoQ03bzPUlK5umUb+yn5pR+o/J1NAndKtzminA2gOI+8CwvX06RO4lNMjpE3lTPod2t5cxfzpt
DFxRyN6eycChlqO76ZmCoS293EyLKqz5zOULQx+vJGQAAs3Qm8I+Ss5VabEcmNf59LaGpwLW11Nu
modO0unqm1zt4vn1PlRY6yN87Mu/cJraO9SqQTOKIBdJ1fhAoPTwIEXbXwGwnv6+xL5M9tCiz5Ft
E5A15OWbTgLRfkJqsF2ejiOZXWVId5MxCNE+Kn2TRnLvF0nzwPw0eRlJDrWT/sOu3OnaV2H+3OTp
XZQ3wf3yDOR7gIs6DQ4J58QwDu4zVyCU09kYXFgqUz3pwcatpXweh7671dJ7lbqxcXQ7fUSznD60
BfkRPWIpYY9yq8dpdl1ESlqi1gU1L4gGk+KkHKyI9fMzfJb+VESuAxrWl0+lsOGLp371HRIbV8Xq
Qr/D3NhaCXaPtep1ltzcs/8gbinQus5I5CO45NdAaM2TlhsZFjxd32Q+SD664dGhxC0PXSz65brG
vUus89ew6wz7mDrB+KYJoj86Dxn88nRTqFBs6q7CdN4IskQ5qtLQSN6E53lnZ0IiyRjBfe+9Ccgq
hxdZSKW1deygeO+23PLrdxZ9/jnFKI0auf2t8AQ+oha9L/tMvdoaIUR6ZGRHJrxy5yG3QN2u+Q+5
IRn2N6Qu+63jgIWsxA2vbL5WOqcwaw9sIx7Zk6qDC2OLsHx1CnZKxuDkPEQ54vvSQyJI6yUMoKPw
luMXRxJhGabju+l79c4QQfSEhbJ7cBVmb6GHT1VPuhyNpvJATEB6MeP2kuDwvdHy0zjN4+6tlsy0
oyJnQdNFL8jD+rVAmHIsqyh6MesqIaqCT7T8NKcHkmhUBNl0DAKSXEiarqebtLsHsiO785/X5qe5
opVaMkPyy6m9Aqdtr8ujPuf99EoSWzz3ugfHVOflUZLOkUNTaWyy0CfdL+DuO+RcnnQ0ThvQ1Bh8
TXwzOGYhdHlZdUuNHg1q8xt+k4GkrSvXqbCwMAckreAbOUW5D/CIdFJ0+wL6r+fC8MvQuYWptfKq
HxbKuWMSBYcw1btjRq7GqMXc2LGDrcza8S8lDVAmqvEdq7WkvmVamz1oXGVXjIqMnWZ/MxEsV4Kb
wj7TcQYlZlOdVVKmZHboT71PMAyyIuMwWb4N66T2dkVSHund/cCDvMe0am7RIfQH2defXISnFeg0
4k1HVHN20b1VThJfmWz8xG2K861EmiG5P3TEaKzL8SlC5bEzlS+I2Gj5s9ibHSEw4jhfEPGfJ3o3
WLzXPeGgTI6GBwNwJA+q335EE7+r9U1l6y154cZNa1krWab6RYf2iL0ULBzDx12Lj3xW/uPWisnX
pgv7PnnkqMed5EaamijHhmqH+dRfhWG8KTGqBw3pcZytr1qLzIqzhgR6YuEDgtIi79WqzC8j066t
o9+hxyJmVvxwy3DfG+4D868USDJTjs4JCe1kmokP+CXomtfEkfvG9u191SU6H/07KRt7JVNkzu3w
Jv3yC8m/WnuAMSk1HKs3Nvqob1p0Qn0YPqDPBPWzgz5BSrnyPwqP8Xv+i4RFDuYWlFFdNvugI5FK
r4EAmmI39jSqJZIG1m/Bl5ngctYz+QDeAmTxVxTX75OQmylV+3ysO2q+7ALn6FT1zAImabwVrf6E
yu2x6Dxvl9mcT/pvIlL7fnz155mbCX4pAM5oaqdAkf4yQXli6MnRtJ2o/yZ1Gxp37dYZoodQe1SW
9jNhMqcH+rFJ6OsTUD06xSHhSjznNz4TnB6sC22esXXgIkKUiYgd1gUyyAQ2IgLZ57kfvSFMHmt7
XG04++fBtP1lE1Gzc1n6kjh0rEywDhbhA0M/Z7Ja9qVKLDxw1UsxzyM97vXWKZpxE6RhMvhvLtRP
yZ6rmgOZcDUYwx3CQY9uLTo7DOGhL4m51YlADj3nvsHsaNXWOndy/2xWPJrL7kjnApMF78AR87vU
Uz+crDoXU/6Vt3qJGGV81jkfN22NLkA41iEzJwx3lb+SFSeiRy4wCzFnjYP+Zow9+oo4Ib7BRfRd
snvqsHsa0XxmehzTcWZWPVpljqycfjXDCBIN7BBmk/6qF9ZdMlvzBw99aSXjH1NFjGCT8rkbWIpe
FG9RIQ4Ucuq1yawfzfx7QAr/COr0zup8QuoZwpI0+10JzhFLq77UDGpquoZ4qBcn8z4c1/iM3V/c
AW7IMHirZURgTb/KEZlgAEelaF5MGrwQKAA/hVF3gxJG6yEFbKiNP5Xlvo6G+Ib2/T1G1UWU300j
9HVWZBdy946yYZfLNPwKZfTQEr2wKmT50yjs4uKEI7evETgR9yIVlR92zLHMfQBpE/DSMLxSML8b
vXoLOvnY2PadW3qIZsdbUVg0HbLhh+4yCKlofUF3pDRCi16Hv2ipVssBiCoUwlLR7FQX45wt7Xva
beduGulio+HTt4GTMqppbj6mAI61nINkgrtuWTzT+hv9i1tcig+pR9jHiIbTmPsVw1TsVNNdgkYc
KoWwHDIAsBF0ztlNERix7wBNwexEhJJl94HdcckKd3UNExcvVbCpevrj7gfJJcyvpukbXcASb31u
7DstgxmJN3VN0eCiL7KTg4VFqUlNNImGurkjjcG0/vC97liQEb0TqJ7WKUKGfIiuXQWxpG0Ng1gp
+mSi0sH04LzQiAHP7e4onMFY5bqGntrxdiIo4Qd1BbIapinckvgOSM8IrwILKTPT8AYJ7jkq6t+4
oWHpKmQBVrrzhXC/gsf4ye2sJyJKo2c042++z609AJ230fz+pGST7aiymqP0OKRyrxsOUEcZxLVv
RijSS18z5vCjEb18vyX4pGIpRwJifwUvrT9q6TMzzGmFzlYA1Gck36l7Vn5iE4xcTQIFmr7CjCVG
krMNm6jtSsVyrzEW5dptv4YEq20l4AEoAfFOITjaIO89J+y1s8Ynha96HC0V0MQnq1XrzU0l3fse
5MAh0FEGxV5M0VJ7mxLwxMbl0g+Teviwa6c7sk5Emxn6W2zE2aGWyQ+msxhYM1bxORxBA2EEJ7mG
zoP5G/cajBNmNu5So63eoV/vSPzejiz8n5KMaI7Jt38CjOjXQcG170NqgMEwIU+HFiA4F7s51hkz
C6HezkM4Mpgl42Bd1e6jnfEjTCevOhJCbqDkEGo0FAPS8xqZP4w+F3gn1a9Np6ktpmD37Gnnntur
C+H55NaCBXo5ai8Ns39NoU9Go/wOXhXWl+yvfa7/DkeLIXkb5Qfy2oOtUQkW1gGa9w6ZW03a3SlO
wxRo1X+eLy/iOHkjBITYkPn1PkPshi7rf/93y49jPTqxGiODZ/59NTZ60svD43/9yuWHOvrLnRj0
y/Irl5dmTwa602k1YX1gAhbkZxhPDcA10llFDylRHvu6uItHGkl5/x1mFLPtqL/T8LhGx0YDqm1q
7bFo2nvR1keXts+KrMhV3tnvMlKfSTl9O/H4XVkIFjqQTMRYH62+/54S5OFFET5zEztn5O7g10G5
Tq0gTeAskzC/RzQF2FQ3/0PYee22Dmxb9osIMIdXkaKCLWc5vRAO28yZVQxf34PauNenN06jXwxZ
VrbIWrXWnGN2jXYi86H25fey1E5YYD3ExKddt40dmGlVIToxUAsh9PB7t9E4cxKfna8/5Opgvlxa
CJTfyBGNrS4cgftHDS5/vPxIhoEU69E6k/atbKWefpDraB/VodjL0WzZrjrMDcXkT/CKN1D7sJaY
MYj1quyPLTEVLNcuk6PL7w17/GMj9vlAMoSlkZOREcxd9TV+JbpJs5cwi8X+vDWstZOtly8Fma3h
4qCsbBeYw1WSvaP6GDbSiPUrVRra3x/6/16y6f9RSpFt0k4lFk2p54d5ZE6sZ49FCbGiN6DSWN+6
TQ9OfRz0+LkY46s+L4Mh1U6e1X0lfXR2sN4kGGn16Ya29ZiX16OhbsE/HU1N7CShS4Y2gr8w9etY
abemRSSRIF6hlrsU/6pkfkuSIDZWWCTIz3mxUU0Gdt/o29Jkq++k9wABJf7q7WA728FT3lstZmVw
qpt08r6Z3h9Scn/XEsGyKGe7KHC84l5o1pVTdcehvZ9icWqq9gbreOilND1U5X2ImAkTWZSnyEMB
VrciwR+inoArcyxBaqRHF9FNWS0SpnrnInwIkocq16O9IWCjTKT/wEmylyJcmHlLbD816gOluTbV
bFdOhGEIQt1nV79dERd5PDFyzZivQknbSTbUOPjJO+4dvsFVWzAVp3FZF0eLXZQLpggQO2lH0Yum
SChrGfuL6ejpt6bTjSESi8+IUSAo+MgKQPbc6dnBwNmAQqD5IU7R9wqFQFa3v9IHcbRsOgJQ6zew
NQl25cSPcoUOiVsf9IoAm6KRzaEnlGtym60yiOu2jM4M+9QAkd1t1joIsprb2azcXWe+ofN6JGS6
wimQHOvsDjUPzKKeRPXEQm5CF/u4iGEHf5H6skf6V5cvkcC4oBmWX5Bx7ONMf4LQLUoGN5KIMZpU
5FUCaNs03eNCub9xPWjrHep/1EXzObE4eSM6Jqq0fUtoO7jEf7Jjwpfdf5m1c0TV1m6zNPvKamzR
NG7pTM5o0seTmRfvUyS6Iw594griDidMsyerJPHLBh02aerfQM/FTWpSPaLjn3KWscL1XrKcJPtI
iCdmqmxlYDGb1fjaFog3GbmPdv/C4GaX5cvX4LXEcyt5HVo6WQF6NB7K5bHQOz3wVKH45oTYS1XO
CKlhICT1MZmFvumEdQVWD8nhQ+mQbausvPf5XsaNctCGV3LU9srwIoCNG0lDYmN7UAvzAZo1zk1H
uxnxKvhFm/a+K62fTjFOCpbxus1uQT1tqNBPRdRrmwUVHz2Um76Qf9olfYuzO0NrXwqSYYIKpBHV
pG1gxeCMZllDKEkb9GQUv4mm/tLs/GD0ICRMcRvFzy4HoiGpQlwDAZMb3Wve5AWkQoe21j+2vfpi
wl+wEEbEegmcbmSNhoMA6LRHc1dm3cEc6o+8xUqtpmRx1Qb+nCEXb4npJbtmMT+jzEZDi/EbWVL9
RPjsI6ztHyRjO31pfxqlxbM63Bcq5xxHu556pIh19Yky5hOK0bumlT+up51IQDsyCHufs+ZdLB57
zC7ATlH7TU3vX2rYBUcGrg7Z9JsUdvxbZ07ZHnP3E1PWRwyZZkQat6ucGSnfF6773kTkXPeQZWnk
MxBkIHsC5Lb35rMgJJe4zfoIu2Z1nVQ/6C12SO80bKLoQFgCBCwb00OkzqR0o81VWC9OOKdsBREy
nlj6Qrpt96RDbRTri4RXEgiEzzf4zdBuBNWbPVc39UIG4xTfZ+RF2SZF2UKnWND2IPSZXLk7k4AB
3opyOw3lsUcAgij4lGqIOlPDeWwzgua6meiiEWV65NKd1t5G1XtIkmaDmVEnKo5w8RimyNjqAEQK
3m5dEH2h5vDe9ZkKutjaMQUPrJf79SMWZfPkFWhxyAWhlE9CfUi+FPZlwdzUlDm8heQtY85fIAcN
hpmJfJ95Z33STqO9jucBiwLs4exZIr60ivLOTb8kauaTmSbgfy3ltUiLNyMlGSTNvMBd8ucuRqM/
nke0Dtwtvb0cSEPBV7/5ofg4kxxQb+OpCDJUBluknK0NvoioP7rtiq5jXNHYf3TKBhnui2OvnqGI
mh2zyYaOFMtkvpwYxIMzzq8Zj/FYqJ0BRtAewgCHhrrbJUL9jLD4aHlyl47aZ+G4nOS99i7WsHTp
/bid64ajUucD7DI62Ot2u54RgkM0urYblYZg7t3w3z9IHH2+G9MOUfADIiqmbQT0nv8HbETWDt92
bBBs1tlq7ffJaunuaOeIvCh8pj/UuM+ieLSErIkxJEtltOuA7xYSIQN0C2Mn1pXUVQIxJTF15HyM
OpOTQp7/WKNNcBnm2nwiG7fh+QshRdgIpAl4iD9L7AGbHnXFbEUnS4jziLWjJEz3BppmsR/6FOOH
eqUXMBsKm402lj6og7NFy5W6tKf5pLqbREJUwwm5pC3J1YXO6LCC8pfq2tuifZRj9owWCnFcTtyK
t54h2/5NmeSHbYBuhT+ytUupXWNeIvnAXXnbHS9vqgl7sdQhAD/NujFV9N11Ey8cXCXWH8dvHc1n
7BXaAnk72g30Yqu3iAZ3TKcNZT5ID22HherOgfpHYg0JuGacuwC93HAsHJLd0+TcCYN0sq4Lu8F7
WdR5Z4zDl2hdc4MxAtkrIWdO4d33Ol3SwXgc2ukFsf+NjNeYhlZ5pWNrESW2mZK62pcKLUo7SVln
WdAQe36mybxPlzZHlN39LGsEeUdIbMacD8OiDiPEYSEYvdWQZiG0Sj9p2zscQgvNdAhYhv4GBIol
u0i/SaDemqXDPy7J8+1C6kisOQ8bux9kmOj1M9TVbT3wAmSiOhs8O/SQPLHFNRhfKxbiKI+vOExx
5oIyboO2hB9lSgt2lfdFeXMGiSKohJQgFoukJpl/pmT4KjszHFJnzQFJETpoNhvIKFQro77RBvFM
CNoEtfd2Krf8e6+cmH7SXI+3QG3hUEoGwb3wyJvOz84C2DIJKJaEeePY7XQlVeTCRVxr8IFKtg/g
iZ/VBohlO8belglbSYP8AyVti14YQUgkT9VkpoHpookcEnxgSx9yegZaDRqcqQ0brN7bpMr0pObN
Cd/1Q+LVbNAQGB8cr/kwdcZJWOqGcqKJJf+4jbpjrvJCyJm+wUR3ngAAhylWcZ9Ao9Ai2qfKQRrU
2nwz1/2fSmnhqmAaN+nza80zsfDOxk7RkYxp+gkoHdPv0ZXqTkEeZgE4LXN9BYj/QYFN/5+5XkW7
WlHWM0BpMoIeCUCay7BsgVBKVCCbnLi6rIlTinLvBfIVdUMsPyqB3j/CFEqwC0pcAjOY2G/73rln
Q/uURCNJ25gE58HdGquSclCNt6508JkOAqf61L33xapBwfgYJOBZthpAE23Wbi0GhRbgRyg5nPkM
JT8p5KhJtIg01bNtzjRlq0cs6ZTszb53cJ00nU0JWrj7BjnQLCwCqiQh3Lb9jY6SHYwDu0AY2AxV
zYa3oGmB7LPvlpGZP1ZEqBVsm3U6AX4HK3pj0wTkmXUmAoFkzEUyW/9uRQlQUoPCWIXI5jlu6mvd
8hwruEtLoav+6I4rMcKdsZ1OX8izVd8q9TsXkLnvTseYyUtAY4xrp4fBEsvWSZAZJPWV9Po9mTzL
BrjM4Gs4g+eSkOxGVyQR7cvD3HsRHDComk1bDVvdtYkdSdVVVEAxab1EjnFvTtgQo5Quoau5gedU
b3WMg1Q8i0xUCN69GeZnpGFx3WmVQwyVLqhtn5wGiLzkBEP6FMjQQQ9Txvr2TVRwJDN5MvaQZJDd
xiagddShIaRQOvt2N7P+aMSJw2pIJhZaD3I4IeNH0LVjWRxyrM3J2I/7sliKbWHah9Fjicuq7kAt
fV8Lhj0A8U+KwbQhLaZDmnvM6Ar1EBdEIC8uZYhtmr5DgCgO6minrF50gCBh1VMimN0UupKkHMwb
oOdtNuRLr7wCAz+CBMhDxNF9WxPP1WB2iWmoGJ2rwRPP0KkVEodyTl6trL0+nIf5U0c8cSpUsKpx
XQRq+ZDG02qAc0444CeGtBwYiJ/rOsuvqyh9BJRJ4YEijvbsavMk6IZR7T6FQJUxnYRwIh7Yx4ZC
VYHUZUxqIaAUR1nVuyU9Yly/A3xJ+BP7bMhKxcMoY+8lGgCcQ8+wlG+6c9tlwHwmVxMRy4zp9beR
7spAyWS64/k+Etlw1pSCM3XJON5s6tCQ1adKwHoNQg9HDWxlTTGG7UxHBHDVjVUh6uvVh8axD9Kp
cIgNgihos643mU29GRHUAIFB0GwDOKep1d4SUO/HJHMxrBJ5WfeAE/WIocPayWEeGTvaJ3laINkb
5bbNu6vEcbBjQx+KoiK/BTxidQWWrsYCOBInB7YlV4pZmMwPaIcgjUAMqPtIjhY/U8u7WYARxA0A
L5/c2aG/K7ucUYcxbTTdkawObeo7mPgYLrFj6pxlu+TJowH0wG/jSgD2aNR7N4oZJSrGGbYM9rNB
sO1I1uhx45xGCIXNBWIgQ8eDBNHkd964Xej5h2pfDkFEzEGhABwcqh3fu5ORKzeIClB+TN0Ntlr6
EuzhEO+k7dFalI82yc7uKw39q0J5HtGxGtD8Ea5aNpgKlh71jzHiOB56Ir8gQ6y9ICYO4kNl82U3
KISQN9yDbmpwV/OfXACgBLNb2ltQAIwHjfFF6i7jt8oI56VpEbcspGM193KOdQwzHg7ycsDRXNsu
fST3JvFMGfYXFneVnMqucG6U3LmKM8ADlpHTWhNvRKyku7lxJ77mEY2Kk6okb3QH2YkMWPgxTue6
cDfsKCrf7Ajsa3PzpiDJexQA9F2YaWWp+yXDZWJ+SaIIkAtyCveaK8mQDlek/LRrU9lYJjnfhnzl
3I4Xr9K+td5toVLBOisJYyFWQpzKnRvJYOxA6SuAQqac+jcXcucVNRnylLEiZUtFU741Kj1gZlkF
7Ok8+BxmtNVyztgWvDNEhuua6LE+R9F8Y1QQ2bK4vJoaTYa5ACaK1GRvOv0PninaXPmPWaPJbviP
uHCxt3abHgWSGNaB0EnMzzkdb4HiH3Wg/tGMw9hN5ZlQ8ccMpxX/Mjiky3ieeTe6HN7n9GOwhgZ0
YTZsE5VQW9upQhPT5LaeVb7qOCn4N2UPg1HauxL9j6aJu8jzyGJ2Q7b75WNuYmBt4NkTM+vE/kDA
O241QBd2TdzdtEc28SYYv296GBnMhPuPJUv2VNKqszj7IsahBPPjh0HV8yJDTuU8P11bKAzi2dGm
Uz+7UUgQAABgiRGxAvov0uLDnpH6Z7Z+5enqd2QTeDNR+1Pfuk/S3iXSsMM6G+/mmbRkb8D0liZ7
hDViG9HE9Yls6Xdu3n/n2ohbcqYCLlSnvReteZU6locFIw9bRwFYoemPZH9JpioMCtWMRTt6YTAF
d0mh/lzz6E2wQ0HeNx0uszkw6Wj46VS+264zbOt1WXKTifO+d8xYx31RrBhk2W8VVkxrYj/Z2GDs
67L/wyiuZveB8CrGDy3p01WzVxxjsq7sicn2yLCLjqbp2yRCQpsuODPg4NkBqHFaOh2m96gkhYX4
ov9G2sUmqsAQqoNI2c2G0aPmwXJo6cquxputatrzoirfXTyZx76pD53q5Q/utfukTUl11cfuZqwz
m35n/Ggbf+wi6+/qbLmPRYvLPw2iKZlupoW8+3XH1UPJxuCSE7K8ADNuT9FSylMNzGjnGo3qk4Wp
Ip+FzdH29Qv4LvXV7q2HzrA+ayt/jUuCW8xsVkPOatJ5sGiw7gwvz66QRmH3Wig462qwTnbJCTI3
XZ82UxeoDtHGseUepuYFvPp0uHjdVav9rHvZHksiUEQk7obGIF1Gp8SsBQ2fplO6bTdAmYitXTIg
kYSVGW/b1txUSnETEedw0OQ832oOQejxgEM8hQJtL+otjQN62NmyA81MvntPtIpo9xjOevYlo4qF
pWNRX/2u8dhTYI89wTdZ9J2UjNimtgHk5O0UsjN3IAaaQNVJZ2qnES9uupus6EZRcMiOBl8Dl3hw
EDyPWo223yzqgzd25m6KtceUWdR+UquY0hTOH140QlwABTDYPwJgPSmOHgXqpJ01OoSWKZcwj1TF
z6tRO+qG+5E1tB3nzizCubQYHub2BhU0uxa45JopBo73pvLRd+VXnpo+a0uP6csdPvrC9HYJZ5rK
Vspg7uiQQb3Y5QYZE1pholnLC7mxKq8/oANROZW8F0gq/HKslJDZewfXnjEQl2COpupdjz+YXTfm
UVF8SCTstxoJ6mP5GalW/lxEmN8K49MqcH03pUIzFgsQtp68XSGg40PBVwFF7dAFymX3q2B0sb+H
bnhRWuFtU7siWidBME88965lXVab7tuOSwpTz+nZB8ICG3RWSkmedLNsJTYBzlPspqrkZcwUzr4G
0r7Si3bTuuP8Tt0BwleavjU163JJuzpVqmpT9Dl5EX29N1zzqKJMOhgttfVYTyLoto5B+UQ++rvB
Zhi7sm83hA2qNVMMbHskhKQAxYa3Xu8iP6KF51Mh/xm7BsRPX+HkG4Y+8FKadm1FgSzGmVgQJwR4
EG+XUfSIbnEeqR0vVq88H+Zbx+vPGEM4Vw0nGwf0Dd1h9UWlug8cKZ+IfCXlcW0Tm3XaBKIenkoA
beHQYxTEy2UEViLmDZxGzi15dJytSoVWl5wrHaukXptoZ3VD+t2iVKGacOZDS9KSYDl/wCP6GfKp
QSjl3NWdau5sb7HCgrmDj3DlOU8pAcelehYjn5tpCLKFnPpGqi09Xn2B9NCMT6qUyx7CkhbMhcE1
IPgJ8GBEdUggo/NGwWp75VQecbCVx8sl+imINf//1+kX4sbvDef1EX4fpqEU8u02Gaor0tmxrq6P
eLlN09oI7S6/08d3Z//3GaO84U+X39M54U+XO/zHxd/H//sXgpN63T38P1/F3xf59xlZ73pIwpeX
/fea2IxAIYEfKK5skGJ/X+Pl2f++kMuz6UDcSyLN/+fzaZScEuLyjG1uL93fz+/vg1+uvfz4fU+q
M3UcD3xJD558j9doJrDfNbyoST8MhFJxmsF0dLkUoX34e+n3OkLr05UF/T+3yRBZ0VX731teLsWr
een3uj4Cmhdl5v5y/d9HuPz1751/n+v3fv88jKWssh4t1nzNpo++TQURswzEbn9fSIsrDSbO+g7+
42Ld812FE7tSUtYXVXUVkI3JOsPSYWsuiZcn4Ey95SgEq7j+yFbQS7L++Oe6318vl6rBAexceeE/
11/uf7nu8iC/vy5Uoex9QL9d/vr7h98n+73ucpOCRhYd+PVV/fNYl+v+eZjLr1CY243WQ+ihA7L7
fby/b/fy++WhKtFkC9yG/+td/73Rf3vYy33yxSPSXjQ7u7aHY19Rlmmmggt4/dWJUsZo649/flWn
1SH4z59HNcwWN8y8teOiYt673On3xz/XqbVcGYym5f8+wz9P83vff57qv91O8yJe0+9joS/E2nlc
Lldf7mCCMMc3tL6z3wf4j7//8ySXX//9swJKfD9nYvtfP4Lfh/19Hf/1YS43/Oc2l+sSFGTb0TH+
iFSYEBlBIiQXFlE1Dow+tNLohrt4GNPw7+liNJ4Vqy+i5ZTozflyXqj/crDq+mAauZOwgtN9KLd6
noMEHNmy2YayLmL5lgPuY8B1sGP6213BJOyurPUS3brOZIttN1up5daO93yj57TOVLd8UsEqAtfM
yFSUT61IaTkqtDSB9TFG7FH/CTsOm0je9lp9ssiMZJxIzdyX893cyG8zigLizl1EaQN7D+aw9ADJ
ey4I41Bd4t0rHUJxqZGJWUxPWuPlYdIiiiinGnFRh7Ffi9KtXlIlxfmprEExdKlKtMXSJNc2KqhT
vM5haqNnClLelBpaAIbYVuDZFYIASmGm6JAB8yG6b1pxmFR4ns64qPema+v7ZeSV2WxXJ+eF0oSt
zQBwBc+6pA3WxyH2NSoxZuCyZKvPZ0oECboXLbs1dc2Gjz0rJESQ0bT2YzC1IPRfzgZo0qppTqh0
Gz/tzbd2bI91PRchBVS6tVjbqVCuk5iJVJbQdmPHvsIsD3MirulKsMfIaAMqUBuDONM2gBDoeQxm
Go4tn501GGRaJ8lTzAxxaXSglBG0gIYxTO/Ot7mcfnqHD8aV3hszdcaj0ruOZ0haacHjVJl61Jpm
2jE7u9YlTt7CyNi3dMlLK38yiHO+qlIRTAu5ytGycZRm2A+k0yH5cXepafNJm7TTm340t9TGz9SS
U9i3au0XQ//tpHdlzNAeXSD3tWkl7wxlnh90BVqRGBUq82LxnSh/76WXbBnfl3ugJzlChKQL3UUb
d+ZQhC4aja1u8sZjdI373L2fUq/buz0velrQfJJsoBzVin90ExoJfCRmkMbGjV0gcwXH0qCzs0+U
nwEuRdBNp/UbpGf2cCqS5Q8jbMrknvFAa74PihPd1Lr4aokW9HUOPx8ZoNxMM1K5JAHsaKqZyX7K
uWZMge0Qbwg0H2jayLfgRig77I/onQfckDRkmeHow0uU5oj5wUKgWSPpnVSz2OW5bJRkQTUs0heT
nI+dsNDRKWAi+uh+1kjPaN3PpiBoO1bjjxnS2uAqij9q1GUaLFTbSK6SCiuXl3wrq/K1nlab/bS8
eu2soj7Za8ofxwO7oROEcDA0lQS+TL1fhgjGyVyAwZNPGN7xp3nXwqX6rhU6r7nsNq2Sf+WtJsIF
HmRA47EJFfcZTBAJX1kZ4ZKqRGBKKJx0j64XDml/HEaa4pp2G090J0qmr0L9sFqTsmd2AIx2j33e
nhHTF75Hp9L2mjdtkDfM0EqfRNCwGORzrUaGb5Ia5HeRCkUkh64CPkDdeHENVXFm3JE5yd4yFZU6
WXuwM/NZwehpYlsjmqoI+7JVgyqDiuZq8VbVxF4zEFwWxfwSe/IjilvintL6O1tegemMyNSSL4IR
mN3rZ7dNzhL3AbzFQQvHK08LVVt6H8MENIh2FcZzh+BRCnI70n9IvQsGFU/5SJ7atLzIwrs2dW5W
auPJUNHfDYuZbSWSlqHpryP0IbSm5l1OaM8mXapkD5NY7mRUPOXEGGqiYi40zCS3KsEo8AzadBIx
SXDuNhmEwd1EJCVosHZjAK4O43QtUMdlH0BP0P80CGGwWRwISUo22LRaf2CPmKjU7A5+n57Qtibs
SiuCUYL3e4w8PL2MkO2pDIxKcCJQ6DgUxesYiyLAP74q42lH9H350lia4VvDHBRTnkKBHQFlwodx
8zXQFJX9tleKZzvT7+W0NqdfpM3Ut01zrJQIIlL9u1by7zLVv/rWoMsBdl+oVrwRYJSrUVCulVHu
k1dmMXBjqpXM8auGSmEq0XWOc/2oZu1N289+Wc3XjaDR2dOw0kdeMEQEr8d6pw56B/nNpq+pNrfM
rTZpbZuB4cTsW+PpACsg4T9S4XgP0YvQHh1s4uC1Q8dU3ekdzENFfVPmNLYM59C29kcPrr+ezLvE
hdBgqsU+IaaKhDIiIsQYof9wx+PAZD22KzNoWXW3wsjQtY8AYGyF2Q3ivhl9A5j9yFC+3JYBXySn
nZEaTAZGNEqOvWPq/WRqy84ZSNusTX1nLeMpT6pzNamhCZQidIn2wQRRvKUWXzOlfiXHIDtKIhTc
jdW0D2iAn0BpPs/LUAQgrJ8S6FX1ZL/oNboaWsMl6Ds7nkieCZychqvWI2XVbILiG2Q0dc8ktWYo
Y5v9IY9QqBA0NqYK7hKUam9M7d+9uHiyG3E92eD41RGBa7HvzeIthw1iZUMf6oLawJDXCQDdYsbn
pnY0tfJGv0sVyLQdxycYMavYs+tGfVgw60tHG4l9PRMdZ73Pw/R+id52CiShbk2bIGXiW+Zfo5Oe
AfC9yXb5kzGklbGxW2R6EGb5xHyViZxaPzS4SkWKEVzCht3weTyaC4KUegFqnGsGsR4YXk0PIJnb
H2KBLYfu5rZy4RONg/OnJy0hGFhhiWpAwlCZjJ9U5BbQbjZtpVZQyvEIDdV9HoPN0BBGbDFF7Sbb
O7yVfbY2yNxDPTGmx6QW+8oMjiFJWZsV/aotBPvlCEG76ej7VUfdNlEFsie/GqwvtcR4pI6vghd1
UJuXtCHGT52LZ69TrjjzPaZd1GwIu+ejj2802DK1pe+GbNxPdRT2e3LWwp6PhZMEUokUy9VmZEz4
nswMBoXT3KTuql4Y+q3az3YAZziv68dCEF7HUAiTCkfv6EZ/imI61vlo+aSkvaAKuda94U6AuXXE
eN8M8btVIiYQHm2obCzeHI+ovQWzJ4BjmlqGSW944buRkxBPMAVlQ6eRrTfAhTJUiDxiZ4p5OXg4
k+vyBm8AahvMQHhmOFzEiz3QllsKd9r0cX1bZDRIcPnwaZroOY0yfqrt4k+zGlfKoRiRXotzSiN+
3wHaBo3z4OBawGOA7ryK5RXSrWSDhvEdG0zAKVcP7bINnV6ejM47DXVDfF6Elr5I8XwxWjcUdAVY
qMscdaobO8rGWEBJSYMP2eFjdBwcBCUqq0Dojrfp8bDTZ2GyWj6ip274ziFmQkO9sXowSoPcDpE9
PLHAUUnee9/qJMS1Ng8+hGpr70bDkwL4gAGGeEfzu5lnJcUuK9673gN75TLVAK6teUjmCpo0HVOR
oq7bANk8Bw9FWLuS8GPGZ8z6EKSW+b5cpHtwl+LFoahvWMGFbNCBUxvPI4dnTXxmll6b+LFkPN5O
RNGu5JIHjdNP0APDQceQMyZsr+O0/nH6lPa4xrg8N85wl28QnHxqE6qUBbwjMfE9unk3ZNx7EqQC
2xSLMU026cU3lCCbrLNA7eTP1NrPrm00ILWI0F706YuuFMMWV043LsCjyAYc6oqPGDJV5tj3SgyT
o7ZbpNuggpvRtzt6t5YsmTbZBeRSlxrMLswwi9MfGXrmcGXVWrdh7q5stGk8WzX0fd2aKKzg5aUO
+2Bb3GFDZdir5HcGvXFmrp+0xCrYamxt2oUp5pLIHbpco2e+rbnVGQXRJzvl1rfyFtmrxsTf4Uuj
/OiR/kGsGAQgpoNpMlyBySgb1fS9BDFxUVKILtDDgj53fQ9TTrZYp054T6Ui/jDaMTzzOp2iLZL3
YMYpTURlswUJe5dJIsnVqn0jM/IoquVhMWjOyOa9NRXUqh6iMbVOzo2JZHRqorM7IqBt1Zi6E1M+
WlkM4C5aDhWEAOIUxivLXtozQBrrIxMkNkgQsWa8MtiM+UlXMS9lHIEJn3BupqSKWsofC0FJUAzO
hj1iAoE0taf3ZToy9zkXDkdpWY4gjDQ+J3M0wc+TMIeVed0k6ZRj/anPrRcFxgC0FX5I+ar3V2TB
2OrEGMBSHs3aDKXJdoyTVI0x0MUHOj+7q3d3jLZNnnNiU4wrI+nfZGJ86rYyh2CoHtUZQtVAts0c
F4WfdlSElse3v1Zmot06DA9FAuybGn9IkfTVufFjMK7Y2JP4w1D7ct7cpK2l+7Ou3qeo6yEEOkHu
MbtXwDZvHEv/sFz3T8p8CatgfTD0cS9n3WPyoD20lod0SvMQFRtY50BUr3fYpqk1BAiw9pObMxjX
Z19DFOlo0qUOyBpf85DwIO54zeABd9FAbhffthrRX18056yoTolqH2XXBktN/TwOHjN4TQepWayW
vyzY1ERK0Qp4bczvGUlSUy5ZwMAKn1gv7p1qfHP68Ssth/3CUNvWtXf0ncDcjDH3q6XdRFOHrW8Z
GQjw5WnMR5k7gGlcmtpZeZI4lhRmlJs6894yC/0J+qenaHgQpsoglK37hhA4kl+dKGCodCoI4jI1
Jp85OXD2QgJHpzq3DbsOCVgiSJgKeOZ41qVyVj1RhXEyP+BwkwFog/sy8hiEZ2Q3yOXV9R5ceu2I
TEpnUzFH9ocho8CmwLQdfEkZ4XTzaB2RjW1kJ3aDk6AfwvVcnFscoJCgIrjlhGM3hGZNGUxH5Hbc
VCfeDagrnedjH2O61Hp8fjH8OI8wbb1ytmOrvipFcXQ7oe+iad7VUxTWEphf3DoCSdXwlbR9MFvG
gfoCTzgFxuiQkNXjj2nHW1JbqKStg7IqT2TqoZCR4MKA71HvK/g+vFeCAtHgudn37CSvyZCQcYEh
WZHC8DNPR3Q1v9RmCtJU3xVgSDaVrMpNj6vFzhjtmeI1r5iwR0w7AzJ4kZjZHVoYb8TtqGHhdPbc
LFvFV3Z+niZWb6tG0NqMlBwSgrfnwh9jCADsy/GOZv3dgGfd5ElzM8RJaOSEAHrzdNXk+icgiH2U
ZIJNG3rkdvhKx/mco2ILyV30Ni1H/NYjk9c3PA6lcexJ9Q3XQPUZ0jtaz4HkrTxmFFpHsd9G5ESS
i5xhsiNJil5Imn7XUXGtOmia2IJZbOst0hxJ3UummngM6mx4vfr3aGDqKM4as+sdwrd3BzWLs0z0
T7zykBvNNxFYVujUxTfwxg8q6jFs9eRmiRGqtvzw16CPSV1uOwiZzt3EasqheINT+SPVISZa8gck
y03k4fNKOUdpwKRL6Tx72kSiiIKSo2UXXxvdrexMdGVM/xymV7mn75S1FZ4083VhqWTUp5UIUwSM
NsPmTdOMzxyjqEG0BpHLaNrbLp533G9TLiIOcnLGtUI940FVYPWZu2dTRzsC9/9+SL696aV1jRf0
M09OKag2oa5Y6Cz8PorSzf+h7MyWW0eyLPsrZfncyMbggANllfnAeRSpeXiBabqOeZ6/vhcUYRGZ
YWXV3S+64qVIiSTg8HPO3msj6kCRhJYSzq/FhpdzE81uXm7LytlYr7pj4v+wnoa01XhDq7ucN2+R
9datlsTjqhHWSwf3w1B9t5rQavHJeKBCbfGgCJ4zZt2bUGA7WZ3YAQD4o4bFJYu/q7WgO+a4Hjvz
6gXqtvhm4fUVYr7SOpHrcJsIKjWnIsARBCkSAv0lqGoT+lN+Yyf9w4BOYTMG4TWS3cny0JG5zGQF
Y9gVReCpx+Y9jNa98Y6U+l3iXK51DszYfpKBc29C7sKffw68aRs3WFCS8VBXnC0K67Q77GpLf2kb
+0OTSEJ4XXtMVRvcuDRjIq7/cgoJfTa7fUnqcOmcaxYAb8ZVVo3x6s/Fq6sp8s/Rahj5KTYdAiS7
+rMoh1kr8EQcIFqGALlWD1BH14GJpj5HC7uYNsu93aTjprKZIOd+85GJ7hb83QQfwKamae9lQoBD
CqqWIQV7KqT2LhNL/jBNW4FM/mYDYDCUMZuFiPLPIA12kR0fKrzFemx/BW5Fn6qqAPonhtoM4dYc
i5vYiaHKlsm+6GDAtXqxLnP7PTbqQ0XUUQXudB3F+G+jxvoI/Oy2muGTDoqogMC+7Kae+lOmQb+J
HaQbIfiL3rrzGw13hv9ryrQHc/as4dh50OK3Do2DPZlLTekFey4TbSfwQasxPiUhTaYX3kPEUfs8
i78af36zg+RtNLrnOMOqklk4jWsSod2wvxnj/pxH4T0Wine2EO/6LHOWebexi/GtLVS/cHUu5Frq
xctgysVyMiXy5vanUzlsB5bMlTXSmtVD84BqnW5C8OZhCZpnqqc0UcTA23ep2wOY1LXXSfUnvfQO
gQcPliUcKArpuTkSAxinPYLFsA9fwgSy3K/SLj5tK/nwC5JsWjO/TbVygYSNxcXBHeNj/nDK45T1
ax/bq0NHj7To4mgl6T1iyEUm0ZBkqF/GHgtTYPjPUYQq1m4hv0y9PIYEBDKmRkyv5WpLJE2/1JfN
NEQLKUNQ4koekzx7d0T5hnT80qW+uw45TjlDnnE7gDNtV16WEwjiqq0J0lr2rVpLjUCUaLrR/OyQ
Jd20LW0i8lpIP1zytLWdgFbn7EJFCUy7Q2E+66kHF4vd/KIKy7sbJM0bME1U5ezoOIqzs5U8QZBZ
BUl+rYLmJejQvs6H4DSWcEfZHm2Uw4FCL/8Gu9+WjviLL5sbOrcXv/Z1qgSzZ3UitCIqjolI75vA
fE0Hh8TBJmBb2xdb15vWgWi4MGbhPeoFrsM6TRmax8WOauy+GQnXaaJPqt+H3m2avcQPAknaX0EQ
eLGLU1X4r2wP2n0QsEXxadSfNBfcLDoq0tXImkEVv6s0QVsvIl86Mkt1SkftlMtCI4pbfx7SORe+
lZuqCLMVSouemh4hDoYaOuMiiYm4PWcw38ltgDngxtondS8Yve5BQM/bDZN2U1CV71Ua08R01aEL
e4pGrdpYY60tiwjRfTHa27FOjYOWoGUupxIUeiwp1NyAME7f2BIMV+5tzUWOP3owzw0rvdNGsm1C
yBxwXbn52//56S7ivGR8s5JJGKMFLkyuVY1NGZ/m2yQgcCkb4EmHZwY/7Yb4+RGz57jPZRrjOJBv
Dn1kAwP1QlqttuP1bCaDjWorfDp9RrqktHmakqreduzQq55rWFfRgAyb+2LI39sGBFTocPWZtH4v
AH1DgP0l5QjsJWE0VNI3nuqyQy6JiqDGm6K1Y4OFia290xvfuIE5adhhp77/YUUCbI5DCx2qkvCw
yAOq5jU5LEsu8Ezi5mmea4g23Z30JdHHJuYXsYhGFmG/9ffWFJ50Qceq8cxnL75pkSLgET6X868L
5wmM5RglAtG33nOfXAERw812Av/Nshuj06Q70NIvRQSGAWXNfaZwuGNk2sM0pKUpL3gYF5V0v6rB
llwMIXnZyW00jw48LaVtOFRHoaseF4TFGeFl47rVm0PboXssVTkschJB2Vz3nNbWPuvEt6fbVG/w
U9CJl3FAJ9TxW6C3Rc2RZcmFOWK8AyF1qaLuZUhrtkNDhK3RSn/14VSfm7jZKtrbuk2lbCmPC+wI
hAVX1doL9JdwlGdP/UIFFR31avYiUHAWoZuxPEb3af/kW9hSOpcaLVDIY3Os38OcgzWQhuB6EbWz
RJYHQ2YbhbrxHMPbduMGSF1MiwUalL0lTAGyMmSVTtxQYz84evpcp26y1ioMBqS+vhD3CSvMNbfh
LIWLUGTyISqKdn0n6BzSpEKnSdsT4++UMCvB0lxo5WEC0D3YcbxFGcSjzKPFLGyju877hCEx7WlV
+h3DlU7xqHpmvDUDNZxmQVjKEncZOw5J61P3YCSkeetWibMY0s/ComFlF19xVF4rL+t3hP/gLkrw
jJhi36RNi3SHwVQ90XySYIhbmnxcbXINsykdsyQP9irq5g20+Wo7+F/pVpK1R3PpSugOgxUTeds8
evLfSjosGJc09q7NCeMApkEMlSqBpsdm5NYH8wJkjmZnq2vetrvptBlBQ2rr2svsij0/Yw+n6919
W9LxCyF6My/jgPEsFcPgmNO4GFtC/m1vy5QhUG3XfDTE3tKXPysbrkJL32ZIkCP3tDXZSxX7qMNC
QzW1DUoBdqAN9XPD2B1HKYuYNOFbT+E5E/rFK4S1FXpbbrox309lhEGDgI3AFCD5FBcHpUR97Om3
xy6WhigenpwMH6jePDI14/PPJmBzuDT8sI6gUNNWp25NMb46x8rqNpluVcu+zMJTI5mflhVN+8Ia
tGPFUQwDDFhgg9yTAuLF8zKYrPP+M2/s49Tt7ZiVNAnzp8yZrB2eMzJzicc6iHqeCUEzXbRGim9L
xhX72sReEPHVrUXAYaH1wjwyb0wbTjTKLMd+AswNxZmAw6UrlpkJJcLuC3yznKJ14c6n5CUhVwv/
CaewlVT2UghhoaIrT/hrnxuH99Y3GgfKXoyGhtN+lQ5PlcMrLm1+pRljMBuUw7LGSMZxu2fbgx4/
Yfh2aUoeVX6r00LhiGLQzaeyDmJCfyyQCGTU+RejGDeApPFVzLssyaxn7bgowSPV7QSF+0LXUm0N
4j3bMiy2AjvbeMgwg4AwrLZ81x3R3KWmT5Ly+AyO4VR0soOaEIHOx3wJaocR0QRAYAgnfkj7JVKN
d8BWH4XltCvpEnvCDJXGoWd6FQAL2uZOQdxVwls0El88O3Vd331Kgs7d4VPq1qosikWDBnVlluWu
zY5VxpFs+7imOJEgsxRnspFZbobM3EsTZyfbCptjThTG16Dsd9381Q3TV5uVt14RrW27vE61ox/q
EGN57b+j3ePRgvQ6PXnwIUuthoIlM2HH42h9d9MzY3bwT0VBt64D7dWrhItUodKXrHdICgRJ78nk
fgaxYKbD2GuJMpa9xsReZGTHSl27NXPWynQY4xWX7X1k+ePBwYqzCCl9RNaymVX5sCGFaJsU4X2j
Jfqmcq+m0NgY6uNTNwCoqnW6wkP12HRMRJwe353KajBAHnidIZn469U5qJvXxGFEZv0yu/BKPvRI
EcxVseuGZ2FSDrT41RaBp7Fn31W5HVxUjishtxgbsFfpa/S8efcKPAJNt3+O25i0wfard2noFxEt
+E5pDw1NgdxMvIUyM4fmh/XY+ZSHUdKka7Qg7xqlexXIEXJYKPZpFN1qogBCAzadEqnIF7lH/9ro
qPmgxtH8L7Jv3eo/mk5nx+L0O4O1h4jCHNZn8oGj3OexmEs0l8rYlNUdryjiqMJXVBV2sg0IMHIn
smC0aJfqsIUq37qWtRcdcnTJS6uEj4QXcCy8I8cRCS8lXpug6fubAmuWqBCyDKCzgvZ9HPMLV9iI
XbC1wFQSwkSFee4WmzHK6xPOMrr+XlRc9an4Apy/oVSI7k3d85dBSes1yMncCEoaJxjo2kvmLMNU
+6TX3r9pasf0FRm7Jm66mjEbNPRPKeGDSkFpVNU35ezMiQx92iqodpdw/mLTfUs1D47wfAufymdn
03koYodXW7sPgAuGXYpAfBEjgaBBFG9cjXwUp+rGVVGyDvuF8RC1YcRxoD/XRUD6qmkS9WHtiMWy
V2LynlUYAJWp6GnnddqvK59CJu0n9kJwjvNyXw71QyeLaWvOicQdMKUhForZMdM5WCDllpMHF7GL
Ralx8f4aTOLYwrHGOqjsZxJ6vraqur3pCveOnO+Vnk34VQujumm8hriuECQlj0cAT/w4zqM+ulT+
SJOfNiOOwo++NWCSSsbyUWs8WU4pUXe8FWXmb4MBg3UOuqySl5SJ2AoLO3JilPN+oW06RqxGQmph
DrQswrTlOx3WcPJhqnbYEB0EPMy/AUp2Vg61CmUZOljiWHsNpnxuoIf2CrJTwuGbJRcYm3SvhlXd
lm1MG8aBxDEy/xRcl1TSUAngzfS7a+TjGg9tq1s1WapIdQH/VhruL2l3eA+bp6FBaSYIT1tKsgJl
PbI+W9OXGNxdZUFnjX5JhwN0SpNPsr6Q18iGvZ+G6j8jZb63iscqRkzRcHCZ9cNAcr1XofDBp7lG
Z/5oEECK/FZ8iq7CJ28ZoOU801r6pjyZimQA5i/rTjl7D8nPoYiGR2PCwqcKbY5B5Q2Q4gtuwLYN
tCVOEdJ1fDda9VHyACGCuanEyY+MHM3aeOkspge28F+DKwoUVpWlTz5yazYrravOgMcSsj3b/dj5
l6JmQCzpRcTGgFRH8pzYoJ7TjJiiaTgL8AbsUleBHxwxJGdzQq2GIKjexAKfVjzvzpijXJwowNId
1xg2O2tX2s3egJjUpsO9BrqcRMhmZxY2l4FwB5fCZvNufZuxBc4YVoSWE7LYTjEXA943k0RV0rVZ
aYMjcYT4uZJ3UzTgxUlojdDibrSm8VY1HGVPBBwt4W2Sw+VTrPU5IXzC2DtdwqUcQPI6MYq3xAmx
1g3YlUztW9nteyzijwaiMke/ue1LPhcR9kt8UPHGmWpwtTQhoyhda1rEBM3Cz2fmIEEELjY6DExs
bd7mDs0ywidW2EPURI98/nfyo8IvuVL0C2jT0vSvPR3fIWWVrb6HerirTfldJM2zO9b3TCGgkEaa
4k1vmDvjLit9ygFhzOod5qganmtHgDfSA89dtOlUUvLrTJ2lbx2L0vgwyIFGP45ObJ5mZY1C+JK4
wMKyYt8NzrGrDqM1biVnUIZ6L2Xh9h3txWrDX5WJExuW9bDNATX3Pu756juT9bNXKLrRWX4h9czw
uXKypifw63ap6M4DQAm8sz3Dk3VL3CbIeVFsFBvVspDJ2p5tLiw+X9L8ZqDproPJOw9I0lYEhn4m
qbrFLBwcYAgdBnv6MZSfSVaTbNzTkwMoMM7KdNuMtr5GNmezu4DYmDlbox/UqW6KcqPq8g4f2Fq3
c07/WBwqilLVlBpGedADqVc2rPAYyaLvAOIapoVmb2UarxuconDo4rC9pQgjGFIbeywQgXeks7Ec
6my+DobkpcrsISiqq9WS2wXUgT8jXPX4aFcu3fJlRc/PAZi7KBmXL8MRhp604lPklLdkguLVHQom
VgNDjCGNaFYl27LRAJQQ5zHpBtTmboNrArxazKasqHc5SXd4V9QqzCDvwLdfu8F0DuFXL/2gzNZ6
0RyUG+19Uruxd6NgB8BIaLH2HFIsJgN+l44sCobvcODY9AOA+FIM9MoIsIKntHBFMs2705QXoTe7
1CP5rDHY7yYN7hD21RpxTzms7f7aKOujEEdlsWoOIbE+o/nLQ+OQCxtiZed9y7F5p/klSveJCcp2
yBSzkvhIvCtMVbYRgzIvMhouQY+kum9Rexh74jLTjUF7wEmd62BihqM9VW2LUj/AlQFtVpnP9QDv
pqRhaqdgVpouWnqZc5NN1r1vRXeCNWXjynYbV9PWKwh64EouiABpcwZkDsikKKIbiQUuwiJhlsSt
IaPk1pwRyBCIKxg8Y71J92EOqrozNpJ4JEYoPRX0gARAS05iqL78qPuKa2YVEZE95V1StqQ5sRCi
RXhBd/8VDvZ32+VrH9K5pSfFVtcG5mUjIMOSqt0JPmjJMrDHQEbzTLtY+fQQ2PIpksNON609psxy
pTXmKey1GS+LRqflgmjXeG1Pv9BSr0u94IJRV8vOExu75Aqr9x9I1q9J/CGsGXAQ72nq3mIJM/n8
8ufJ91YV6AOsTsajl1eokbxXMniwLYTBSQOTsEBo1yKcHU526t7jtaLBnbqPetWdWj+//KD8//fn
8J/qO7/myajyrP7nf3H7My/GKlRB85eb/7x575rv8r/mx/zxM//+iH9uv/Ob9/S7/h9/6Hy/efjr
D/zbk/KLf//DVu/N+7/dWJNvBwqo/a7Gu++6TZqfP4CXMP/k/+ud//H98yz/l8ADE/ay/vMu/fYm
zb/h90fOr/Eff7sQ0f2veQe/P+D3vANX/7ttCE/XTV3ahmdbxA3033Xzj7/Rrvy7axCURrKB7Zq6
ZZh/5B0I4+8eI2SiBAzp8I9t/ZF3YLl/JytFN1xhgUyWhuv+/+QdCJ6o+O1j3n/942+2QKBjuKZt
SwMNpEmKAvd/vt+Fmar/8Tfjf/m9progs+19RsyzdMV48T1aQnATmfYr+8NqR7I6P9zOuCu8HEK0
R4nX1e5L6bnoPYUggLFXSEAFkxdFRxSe38qjZb1B4XFNSAJDMDtgdZNy2mWERsJhvC0M2pRF53Ji
9Vh6Jx/gqwXcjc2wt5+iGwJE4rntyOKuv3KJD9YyQ2tTP+BiR1QW7FLDxC8Cat+oW3P9L5/e74f4
fzDHu+Zh1vAizf/mLUH+4Nm8K6ZFc4mP5V/fEq91K9/oPbGfNOntFGrZJdHTN1SHDIw1bYt4HP0A
86X1MFk3ugp25hS/aQY7+qhIOV15pQ1idVRSGa9GnbxCRx8VeQszzpG6deg5lOe8kLZS7P/nv93g
4/vLB+palu3S57UZQ7psHQjR+Ne/3g+YdkL6LLmc+C8pu41lYaW3dOeRbzRevmWndsn65yyUyNcL
uF2lLGn4Vu5zHmn91qhAjsFzcGjYIC2Subl2+pGefbx2mLPR7bNXZk20Z1p+dEUhV5bJGGXeOWGz
R7Zlw/cnUp5c2WlrmNNtaHCJzrTqO6XXsyhQQQAQS9aQqI5jp6iLpzOpPnOKrPsChOVRFo3AoWrs
qfLQrDh7I45IZnSvivqOarVl8+/Fj9MJosS0I5Vmn2qskaE7OUuump0oUKF5wyoOg6U+iQ92gDgK
nO5zzA4zw4aWmT8RTH5xNaNa10qrFgay3oXTfJl0M+nc47qO/BEWBLPtwEx3ACSeyx7JGWJJVHf4
lB3tqSgpATpT+2xarBQBffpLQGwrfTcMtB2A28ZHfqVa/VQCFaJR3aHN1+V+FM5DZjYQ4Ab0/w1P
wrSoXGLwuBVp9kkdES3MvtvKKEM3Nhrv8fgAAxvb7CDeXUbKrhXQW2quoe3Soi4EZCAo43FaH+MU
ElcCmHdy1p6fQIWsBFITwfUtTOtzKSYLzx+9eAZ9Wywa7xMcFlr2+LInCvi2q14Ku+KzBFhNP3EY
mDeaOA1JrK6CYwoebJk2FJA2yAaKA9eC6tfSceVa6Rt4CMr2NiagHYDRLqmAlERY+Sdqx4TxZSrB
9dFysAOoSSihN0GYvWsOBJS06Zly62jHiSG9VS7W+LEYX9PukSqaxmeZPRUj2YJN/SETNgIoJKQ7
oLtrsq86Cm9Nuj5gXEKAug1TlbZ7dsrilRwVTSDmoyOZLCeG/MptaUz5x2LCJDro4kWG4XrIzXOp
Ew2fRzS1oXLjdWGrXhhqKwsmJjpZAXBl3BFJ+bjXAxgO9LvjpruMXbsNzOY01yINsAl36CFPV5/S
vCX2GJZ++lgb9PeUPrxrhr2edxoxcSJTxccC3gn/NzxotjCDYtrsjhKdJpYELWj36CvpfucBxgLx
7MbyARgZgVrTCeuvvg4GUkmDSOm7DGRGm1IGhvld5NTvmOJfA5DOQiUbmzMJ/GX71oB0zxDB5JLx
V+buasNACuPRO9CJUZeez8LqPEw5jSCZfBCK+gvswFvF5D0T1rtWB8XSBC24kkCa64Gg1s5+ifg8
jSi4xMSzx2W0barycRjLQ4mITdr2p2/zAjLxjq652koDm3Dm37lRcY48DXKfinKE0HeJqNYNo3EA
Gx4NO5+gGEzn21QZ3xln3gLbPYohkTySa4qAjMlM5MytVZ05B4nnJMgOPpMg2uZka9xJXCGQy3gO
upmsGiO828S6wBpe5bNIIu1uR/oH4RDPyXM3KBN2hfRW7JKhsZO/vpYJrguPmFZkLgQ8WAtwLOSs
5Oa+9tt9hBNrkfgfpp2eIC/feyPkFxLsHovEMVeTTyHu9/r1t98bQ+r1nXyDqG+npug9ieVqPr/H
mtZzxamEynzvJ/4a7cIaxAqMVoWoOUc42w3fVFCE/MyJiZqFMNC40kO6ne+IPPmC1p6yzPswG/9O
Ocmq7itrEfr10nLdN3ewTso9+vFe1oT3+GxZp/2IdI4GiIdgxd9irhnWoafTJWPi22s0xPTC2QJW
IRXXoXceBna5aZ3gwe9tgy54uzdNlkxs9t6yRplgCDRQXrUnRf3ZQvocVckqlvLGkTmGiuoYh/ZL
k7CEuZMAzPcOMDxcleFwmkKYCJlXrTPkpAH1/YoEBZQGLVCxtpEPdYV2yDZo/oxTBK7HBRnM5Y0o
6NDn+vVEtuWO3CEIzZnZ46uxLklRPfnBcHVkR0Mtk09GjWEKKEQQMtn0CO+0yGHOGzr2Gd9QQyIH
T/GyzHcxlL0rhHfKGMkCJGkIOLLeTGJ2J/w14LPVChEK2Z5CQxma/oyGZireRI0zdb8Gq711EH8N
KkULNOgHFJv9DmoWATsIhlQ4VJvc6oqNOdoX1aAMIi5jnyftA+kzPYPwkfWFa89IcoYdG59pWXXQ
EnMk+UgHpWWjpq8ZaSM0LTT/GUb72fJBhiHNyjYkoW4t4TAm1c+pDGG1mMgxmeQC+6dQ8bxRnOHn
b8n2vo9AUWmufIFsAZ4zJf/1LSrC9zGlTeTY1rvNRiSaieAawhRfgFIqyKNeE7zCBNCEJdZyKBaN
c51cXqBuKWfpkbEERg/cbVNdBQkBAWUX8gIfXQeghktgookA7FycnSzUj02tviZXfyiHDsIU0VMw
tqqFVlMB0fjoWj1f6eTCrHon/w51WuSJQa8CTMY6HaOtMrx9o0o+HnLm1q790KhQnTp/LwdgBVUq
r7ro+bBF/4X4B2e8OaKcMR/RJGVboSkGsPSZWikfenqksXIPJhYj/ENkh9BCswkFRl7hsm75U/Oe
OM60hYDgnjd2Ep17v32emCyzFqcOWfGnvhH3yWCvJLPa1/mtwydA3A6fR2/bL6psvybChTiU9Jce
OJytZfRQhHxWRnqfSuAdbWOs69x4kZVJKosA2CaSry7r6Juy225CcgIGrzxS+F/7tnsTXBARKkBw
JCXZyUYmpEmVL8oyf3IV4wIruQkc4sVH504z+0tEUjm97Ae2nwetHR4ghtm0B5lv+JO3N5Cr8ygG
fgAV51fH5ZGpDzmiyZjs519rOWJjxt69GznfdTQwDh3kUyFBD/MKMYSs+1ggWr9xxvKieRV/uED0
iSraZxjRVG64GTwvubbdx9SlYDXjtt4iNiCvDc5NQa/Bxv5DKLncNwMSza5Pb6EHkVa7cI3RXJdZ
8dg3I7ECsj20vbEbNDEsrWSEzWdDfM36UBL1Hh6GHC6nIAZrh5sAiVeVbwpHzO7AcC2KtDlClb4m
EuWQhg4J14aJ/dG0yBILwnWVJisbUfwpBiJqNC5hRCYVTCysT7eJjGOPynxED44IPn1Ey8VeQYM+
EQj3IYpxamV0hdqmpdUa6/dGu4Rhma19G4Bfrjj9yUthX9LuvMz7DhW8i2zS1dKNeOPjnondaE4m
sJmqX3AeZkglqhtsZPpdliETMlTI9BfHYOxpcC4y3Jx0yOplQXZhUu8HVbsrLamRCFbWqnAdYzWY
UET1IprTIfU9KjbEOEiSx465X6bEykn89ExexD1GxXhVTQlCoSA4tompbWub00MrU+zdExCVxA9w
h4QmXn9rDFNAXqhbmr4qDt38Rf/hAfxx8+cOY2T+6/Th9udOuvYMtQkYXf3c+dsDrGtCf5mdESGo
fz7Fz3ejDjBIdtq1nOHsOTTW1VjS/zKtbcD4bq+10iD2MwyIWS2AqGsmmXHafMD8fDHnP+jniX5u
FoN5zSIytcsZJzF0Feykn29jnUFa7xc0jt3XYaYqZAGZlRmD4bWMTBxyprFPSZpEICHLbThkYo/O
X+DS89SBy8e9ZNrSRqP/IIjZyH+efn6an+9+foXCFBovfp6b+PHs4ApjWNU+CxOCKdgNo1Pj60iJ
hxoIpQ5rJWGg9esyVeD5IyPbe5WuM+knjgyVz3RDOjoVk2UXWwvBgRuK6cghE1wqzQguBAuQrDOn
XJZlna0TWsRLZdTRTeCrZD30ZkVyiudxVk73/cBFYfAb804qlayqqAVTa8NtYSPNbLcfmUA5OTBX
Tdi3tmmEBzONjTnPBJ287IqlTA1rDQWfBFC0N+iMS/bts5o8jvRLHGhrp8vf2I/gLldeeCJH9KkB
0s0uMVuXxN+MRlqe9caarhqzGMNNUR1Mo7chMsrexAa/v7bp+pJ29Ep/4XOqpnhPsNSOy4N/aLVN
gk6egF5kw0IrxF1gRAdvbMmqsZEHOTXrQ1ZwqWhSxpp1YCdvExckN7JofRZddSQApdgIt7PWpapu
IanjZjeIqTf66l4Y5nDuJ4opPR3rTdNmxtGh1RE4FdAJ7MQLM7P31PhiX3d+dMusDGs3pwxbjeyj
a05TjBA9F1zAai3FJGqwEyOstn5UI4OIgDHsypDzTCbokhcp1S0oIGRAcTQwHunUAyiVX1bJ+t3X
OAWGqoER5FuHsetfyzgdEN3J6cwh4q5c/GYU40rtHIirnSPdY0+27hFgu2dHd2ODjYmSG10Ts666
8MaLcLprDLl4G7fqw86bcV/k4iMZ5Dze6eL14NQlKNgwumn8JrzRLMSUPnyWVWs6h3EqxwfN0YxV
nHWslol5Z3ue+6A0TOjo2NPl3GKkqqfZOxJS4xJN0GGDYseaRa55YlJtnjpdXFHwE3HjGfHanhrz
ESboNS76dBe2A1wwrbh6nn/TR0ayw+9bHxXWHVBo+YF9uT9N8uqusqyN7irD8k5h4uxoQC8CSpO7
ccQDjb3IOPSFeAmditDaNKbpblvuPhgUIZOOMteZx1VVL198diMzSdMC8B55e0hEa4Fb66ZA07Eg
7U/sHQi/zAyvqo/1nVbPIy+PmWJSmyifH4yaxsMknDNaWXVhfot9JTHz7dCpQwhtbROk/lcDIu4O
a/Iqyjq5HQNCLVDf8YYZ02tXDfEONgKc43zfZrTTwbMcbY7cqnY2pGRDbu4OQYDrQPYD/NYge/bJ
0byTuEIM4veOfUEJqqfhqpAcEB0tfbZz6qjoysgF7zCgv8zvb+yBfonrDLfE6kEcs4lnK0Vs7/SJ
Ot6wC3vV1KaFFxXpnU/abucy26wKtcRz+I2CILigUIDIZz11HjuZYaKL34/VbcWRG5QqPRgqR1I5
WXuDVPKCoFKiIxEHsZeYCcXhm0WkwV2pGLw0qJsxCt7CDLxB5Nat6cVlFCBks00JFmPtWLjk1qN/
jNZigmWWeBsvSrNtGBEA4Jq0Xhri/+itKLR2R9HH7ZFEjqy6tcOUdOMJ5YXvimHrjKC6CIABLztk
+jHQxgv76WiTV5m792f7fetddL3ouFYnGjk74w0IDGJS0K1y2JjeNmw85wZ5KKtMhSNb1/2DIEX6
0db6l6Yz9HP1XFZa+NBifUc5BEHvZwbEhjHV7TsInzgWFWTJTEBaNiH+Y2hkQ5RXbLL7eJVasCvB
g2EqH1zmNum4Bf5UHpGNkBMOd6Bo8MeyEykgX68Y5j9ifIBZZ3eUR3TghiTydoXeQm1qshPU4MqM
zoiH1Cz3APHkLd2mOKZ5gdIuIe0gr/VbepYLt+bgRKDaky8Gnt87yPnLz3ch2iEmEQcNzCil0fzt
UJ0ogX2ujsGcuRXt+rFDkeoV49rX6SVp1eCRXaDhDScrgLYNehkS9spfSMzHda0TQx3RLyZXAr5y
GBP6sjBaAql/+3amntFRKBNgW3s363X/YiaJRd4WElLyIxr6i8QkDPF0EB4FfJMymE1skl+DWqwC
2eLgnuegP//182WsvaehpdWBiLEHUhqa06GTJhbxn2/jvAz3OrnpxJIxhpq//HyHLXCiDkQo99vt
ZkzC1ZzOuIoTl7iOqkGeMH+XUYezwxcxuMwBvQb9quXPHW2oCNIdIlIs5o1L6XTkuwOGW+l5RRrF
/H/+z9blz7sdrv1rIHtvLPMOiksP48sfj/15gp8vf/m/P2/qepQCfq8ioLmKGvTPh5SS/azKSOX5
86d/7jVcnYf8y7dGQcvWDlRKqB1/8b/c8+dtV3MQ+9Y4Hf/6Cn5+5i+/gpSLghI4wJ40v5ig9B2G
uQMQ8j9+wV8e8d89y58/YgycuWGjb4p5t8hCiHJYDCjn8tCalpoDyKDOgwiXIHeXwuVt7z1eZIQk
SUkIf//O8qF5OvzO9nHne8hKoHXnJ4QuYrQF/ZOmMHe7lqvoqN0nGYJXL0UDMB8BnFefHi0fUlFG
qNIc4vmBsQZ3qIoC30eYg2H9/7B3JsuRKmu2fpVrNWdfcMAdBjWJvlHfpyaYUinR9z1Pfz/QPkd7
Z51TZnXHNciwaDIUEeCA+/+v9a3k3m2mUzpnBmlmGoznpK4oCtBYoARQ5CcyU16HbIJy3YMQzPud
QATqe5etKE5ZqohY6YjUC0YbxA6kuRWjaBUmzNPt7tEikmlVxcV9GCriHwqooAipTPcmN/w3iaZn
ZXTxFZXYz6rd1KjN4HIQB9mGCiBleGTZ/UKMGYp621kjF/8p69kPrukwaCrtrTX4/ROd7mgqDlo5
vAOjQTRUDANQFPAoikyEVdWMl2aufcLm9bnG3Ge99RjF/UNQjgUqE+dm6SCAJKbCm/Tv8CM3yK4a
bIjFc2V9OMOMnXW66xRngkhxZ1MB0kmp2wRB82Fl2jowh7MK4nOq4Xcw/Fcx/2aNdgVJtYBWzsqO
PCaIRH+0/aZh/hchGxra3F77fnYPZ+jcDy5RRylBbdifbOta2O0TcSDEdN1aSfmECerOzlFg5pa1
b0LtV02G+Matw2tayPeOMT3GeTccDMLhsNPkF00FClurTglztzj24lPReD799PGu8CWiXuTw+ci0
qIQMEPQskL26XtXSvCyJANmEEh0QJzV8KcSCV0QRwU9nNeAmj4Pp0JTtp51zrphsIWpwXFyRcEzK
ichmzknITpj+44q9a8rHkeQWJIS7iEZa7Jivo4blbfCORutdlXZ/cDvM6xl4pAZ1eCiudCeCG4EK
ReXuvRoQE1+WNgLYprssCVOQ4bhxm9eury3Km9p775YXQELife5bT0X0VIjoeUAaQhG2NfdOEZ01
Yje2bo95mSLCnSNAUjqy+JmbKV+5drcdJ5K9GZnoB1qo2H0p7R2jBz22KGHZeC5aL5pJc8tr3RY0
IVKTYCCrsIeDaXAUkkG7s1BErPx5ISPz3AO9/6vCoo0+GyhofTDBVTKJzmg5xAQbTXT6sSUh6XNH
1oKs1GHKu+vxztVCAi8n55dqE4KByAcQA/QQr0wZjN4tYMZilWaQGCgpPjgmlERle49hrvaZXj+x
KDuylpCrtGPfWQToEkNh34QmP7gYbBgF1XTOg+SD6NOYLJY8cT+dXi9n/fnJjRP48BP5EVgLX2vd
lIB/hs0Uz4pjKqprkWTrSREmgWNi2Cjq9+KZxDyKkqmiEJSEdCRqpMWYo4tZ6xcfSEZN8aYDxgaD
XEzluVdsN9ePX0ZXP7YD9FObqunEJigyDa1s9go5PN6J+VgrZMqi5VTYxtX8D/MocBWmrhQ4zS1+
umin2dUDA54zjQwYWhUkrXhm2eSU7MqEKkM1cXHMoUtZ1RCsBx1GYQiWIQdDRYkh34RkZtO9kdjS
hH+V0irgaqYUMwT/AjX+SAbfRh81BFk+V25SxCkU/6gp95zrPCaZyzExtA7VsAGVRJAxaSGVE79U
lEe2Zooa26zKey/BPgPf9BokLOUm7SUdMBtMPceVVBTs5KvIUXyW84Y0oo7+l52iFTboann3nTW+
1rb7XlEPYW8Yr87erwYBNtgjbGb4aOhDVnF8F7r5VvUofzzpP84NabpdhH40QbN3ZLKv+jLcgorA
ShPjf+lLZwArzpTeiCdCZO0UI3pP3JQToHpKU2vlNvPPb1S4cQCrlpVpU8lT+6QE+x1YrAcHU/KB
trmubf2mIehv28nyXZRBvY+whqALOdY00qokZQgKi56f9dkRzZWW9tnuiLWZC/aIZiOwf0fUPP5G
tKFcZyRnoSd+F0F0ESf5ezXX00VHlmdBqfB86bj+2u6A3xdg3vZKHtyhKY6eGN9LjqCKsrMGSLgL
Kd00Y/jDGz4HbSygzZobuIokLNHe1QgJihl0OqVTXX7GlAx2RTFraWnBN0l2CAC7HVg5QVBmMQOe
0QHlMgVpvLOowa7a0P4RGnSNo/jdTAQKsmSiIhiRluX6/e1UOe8x59BCsx9VbJxRwJEubIhrLSVC
sjWst6ZucWa2SQW5k++EDHCTaZCDvExeRzExuBI888oZmg1HO1tfAnBlihCVy66wHmisFWuC1Qg9
KkcGBOzBXepqdw6HJUJYyOENQC9ygeC4QC3eNNoh0T6Q1ibUDejstLY2cBH1OQaG8ilOrpPcnTbj
1M9JFGukUeKybTEUDIXaxu2VDsNhW7TwWM320tVns0PEJKmcmBwIEsWXhv//CnL+4w0GVLYJa2q6
781f9TVKuWga/u9fFT9/0+Os8yz7eG/C9/ZfvO1PVY4y/lAO4bdSofAwBcqXf6pylPmHErbCiYja
BX2FRGCR5VUT/Od/WOIP3bYNU0nTEkqZFmKZmjnN/JL+h+vMOh5zltIIxzX+J6ocR9m/qziUaQI/
R5DDoTGLh/6u4sDBLl1JoehQJfohYB4Cwo5I21Ax9ZiABdtN89Jon3FlMo47jvccjFfWMiGKaQbT
6k0QtiNSXyOyeab6c603XAA5pZxwF3jnrvwc2uSic4jSVvizQjTaZJIdCYYH3xjN19aWo8MF9D8b
VQZAzBYGE46sTDK7yabH0GVRRi7IlRFotwXXYdp06q0e4kflCtK8zDlQi/Q5jQgJ+jRb2+uBZSDO
MEr4Wr7Bl6xSghJ7oj2MN8qgxXrM440+PMI+IKg0tG6ZeIFVeKiYWWpT9lBNwWdQyStpRz/b3r2G
h37ZV97F0GQnzj5XsQE5r2ggObWtZFaAnmEKCrJgCGPwyh91Uu0JvmKt2kCB8tSTZQY3rYo/Oxb3
yCCKF84sn7nfIH/J2czosm5lYZ+pM12IjO0U+3xnX1UvFmsInNtmCkPCq7dRnyGlx9tqWMQFYzBw
oxeW0nSvsCAjI9VZof0yy2hbVcQ06mw2b+4Em7yF7EKoQXTh/YYJOLFj2BrHSxEzWZeSvWrFB4fp
UxwgltdLvgOIBUzuUXLQrTmQoCdjSTqExzpHa5CvmHTfvYr3hd2E1pwZGGvjc5ihwQo8AkXlMlK0
Gsfm9GoAaogsXL8x8e7IS/yjLGW47mLrdlJQGAtTUHZwjpHlYQyd97aHQcUqnn0K2nN3vdmWg/Mc
tWKONhuwp+bJbe2XJ5tm35pLZCjpVhOcYB/tvtzMaRTQtZBF1v1VC4WTuVO2bcuq3phQmDf65D8y
KxhWnmJO4ubZZ20SXZdE2SEP/atQMXT4t2+c2kZgWnPWztUz2vuOhpn/7iVMAZrKfYhUxVkFTwFJ
9zV1PRW0hEyDl1oHSJJAeKIjM9R4o1FwFtW7EYfanai9jZHMMoS20DdmAFdKeticTtaEWrzCv82F
89Q7lHgx0cab3qaE76lj0GXr5WAhU4GsFzxKU2ngaNc/C0VXzxjN27TjmAHOTwfUfw7JE4hD9i8k
D2pHt11YCZY6/m3ZZMwwRw9o25z6VGb8TDTXEWar0SuGo0jeB4g6RZGxZs3EHWRxput3es96S3fV
lcgJYnHIfG0T94NUpCBM7+h5bWfCYGLpn2TDDzi25gOvjI8JNdJVatv0nuLPwUXsQJffWUF1eGZ1
gSucXnDMkaA/I9M7MUaHFV5z4AzVhdUzROD2A4ZP2Vd+RkNy6gH05TSnmpz6gY73Z43C9aWPJNy0
Y4qkB8wbh5jGQQcWARk5afAmwyE0H5SLIrwr4gNsqNMU/4wxUMcORiPmUCs86p+64X9alQFlb2dN
Ibl/AzoP4wbCaUHSGQcNwoFhFRAWFefpsbRgQFGOPTemirdJwOvSiX4isqRtNyCwB7/xklUEkLXs
QmWpB1Ehj3aICeMVqmUuhf+wHOJNIjmfgpAPYevRybH7BKBK/aIgqRBMV5oE8w77oMYnw9kzlipa
98VNRiWcqDhWN5h/aO7E6U+NExlxmeWRiQZvUkSIIO1JRG1vC7/UV8hCV4UeyF2VGHetgxEgopN8
gCWH8qboI8o+zEBdMR+zLQLsMVRXqO0xyFTVGzPhTzEkMcI3tCBBCeSMOU8ez1IPSzs7LPr3SL5v
4mA6VcB/t2bJD3KDp5pwa6KsCNymPIhaGd5d1gKULefat9tYuyoKMy4GMagAOBkIiyHpnvUQiIYb
mvea1WyHRiMfGp+SZcQ08aP408xTnFhaRiZ5YF/1Gnuws+x6nfksckj7o4Y8oktu7UPuoPTAm05z
KKUXmrdIgnRanURH5Zze0h7bOmEfPqbxfQ/bdo21GPowLPsOi+q6t1ycQDPHikkiuwI2woUovHcg
CvTCEBwFRYTLJLk3e/ZWbL/AIkXMQNzlLse6saeA8ZMqEr+5th+wvYk16FQOvQSh1zypNQlsWc4l
fi1uxyrGLOM2dyoJ7iFZ/yK++LGShFxDLeBkIRE9gbOcR/ngHhp4nlSkOgxC+97qA0YDOWWFyq9B
ru6ctOd0m1mouE0Qd8sFyw7YJZPGF821Gq9gDfTMczFpRnb4ExHJ9YAkX7XZZ2Cl+2hqf+Qlw8Aw
kl+6xrGYmg3JASLdp5awt2FnHb0asanjEpyV6MG5pJt4pva1tweCFDjbEyN01PwQzbuQV3ArLnvA
+V6kcwbGhb0uyRNnxr5lcsQJf9I/dNk8oaSHw5mMt5OJGXeCURa2EzYwn4sRhBFO5YNB9WF2d0xd
VXFxSq602uV3ZXjLVJS+6X38XBWwhaFThAPXSRwaha5/2NacT+YNZBHTVKIpTwyQ/2bNqmKa9Hb/
I2hIxaoqOjlEVVLmHBD5kTzLFSLGRDWnmyH1z3ZGnR38NCTjqK/XWuJzkvKNZtsW7JZeaQ81PZNV
5fgsIFtxSwjmInAEkMAJUiLsXxG9ieMZ0f866c4UW1alj0nA6/gRGOA4Jwc9lhPUIIlxZSr2a6I3
eK0TkxoGl0MOHnOVM+NI5tlXFIK/1ow9ZtEOpIr2MI3NC8XtGPEC5TWoWqvKtm51DUqSoQc7t+VK
GZiXdpPP8zemDZpd3Gs4pumfXZooCTm7AZiFhJFd1NSScy24mqcuIWsPVdfaCpX51TjpL8vIcc2Z
xUKStKOxDM80lp4Ij1ZU/VzSgWS8jSfCJCutvu47D4/JLHG16VZfudhcGEgWVJNBATgIvBsx9cGm
iRT7X2cNbRTBln4imO3sw+kNUA42DNVS996a1ra3MMq3QYs/FNVMqZ7SnKlSrDHNkjOW2KNANYd5
FV20awzrjk2eHYSUzZm68Z835Zg356rvUH6PVcaUCdVx555Mo97T5jAOzMB/BCVUcSBkm7pOl8lx
f6oq+Dp9njwn+lzDrOe/dmcH6s2nirhzigI1E8Uc4+TX3Hw91ms6UVlH1ZWsPe8U5Ml1FFGpaU39
nnS0+rQEkC9R5ISl49aK5lgCInAtePZ2q7enIoza0/JwuWnnF7zd6Nfw7q2fROyCzddUfZIlpAWJ
H3nd0k2fhbq0aEda4DWFadepMLFEBkpgEzehqBysbzuAsuIwQeAaauvKSEnt1EOwmgFp7xvLKiNj
HdHY2qciwwvXALvP5u+SsR1PQ5o82pWb7MrlhTJmyDUhcFqj9JvT1Bj+iSDxsMQIGRm+z5HkTcdw
XkK3WH2CDIRPQ9Fb+GIlR8O/ULKBs0uvr0q8kkl77V94TXKh5QIlWmDKk5O08uRipA+kNRwk9uYq
y+49+0MOmXdfT9RGard7z3MsKYHSu4vpNgkk/VfoZWbi2Cc+Bd7ia+H4cubwrEK/S45JE7EArxgw
Tq0PkBA9DbDafDdWgimOTD6XR2R/x8z4FZaeiaAsLMwncFAD7SjukcdlZ8o/K6mKc5SH7W4Q6kem
Te2mZLCSXiNflC7rXS7IaSJF1DxJ3US+/f0YWSAS+Cz4lTajOOnhoBC3L3et2EInETN3pGhFh6zA
jqB5EHoTHGdpXxOzZMKXCAdn2uepuCjzDihCRLPEt6m4zY9EH7KccsEGrweno03tJNp5uannl78e
9gX6RxJGZd6oLQsVKIGops9IEoyt6IuZ0Ce7M3V21oaKSUCchf2F9AK1MoWND76iVjfp9pl8Iftc
ppn8uudZldpYjWaulueW/wKf4pTV08kApb1dnjHnN8mMMB1VEWjY1vqlYdqXXh91uBxp4w569SOu
vIxcWF1i2Kfz17ltd+7LXl6OmnZB4W2tJqu/D5tau2pS+5z1tElLs0/OiL2MB4QF7kbk0t8vD+0p
uKKfgj6nZ25W9Lp4SMLIuCAiipJ6l5D4ZKTFLnEdf9OEZv8KQ2CvBhXfxja2kSoefqStSp+KFiNv
Ao8Py6HN9ByFsdmytQMlH/5SX/gXjhFjXo3/1UTjUAuQJvVjyWBxXPM3xwjsPzGR7NYemhTlIYiG
ea1K69Oh0+08tBWzGhN4cAiAg/4kV6//n8+3aOoJ6ejK1H+rFqD5FCNm7vZQq+HRnsqrSjGZZCEI
JQEOw0rUdbRC13vywEv/958920n+y09X0pBibjGA8/97oYLJv2bBL2/Br7BOnBeMNbDTIRlpBJCl
Nln6QQ9qf7186v+Wvf592YtClaDe9O/rXldzker/bN7ivHn7a73szzf+Wfly5R+2NF2bGYFFrcqa
y1t/+tEM3fpDtxi/urCduTwmvytf7h+6rkuXl6lFYVRhGPyj8mX/gUuNahlvc0zWK/+jypehTPW3
EWU5rrLmChvYN8OmAvf7wWS5TlFDXxMXrEsTCrnLDVl4dIGRku1DXYm9cJH/aXPgTxfPmsXvx8uT
je5zFtJQ/9edn5+QKdFJsqtTl+IbzyeXCIqkwuca9yAS0MgO0zbJZ+ePMghjq+KQRmOgXbez2m+5
6Xsa6ofQ7NxjDKd8Vgj4FVP1Q2jTFl4e28I7Q6cK9q2f+sfSBTe2Tu+ybjaqBelTkjt4PEz0IhT0
MlTIBSteyL1brrH2kYiUWAMOn0VTtcLA8lj700PK+p4CWXrUeuw0cUiGwxgXO9TzxoYWbbb2Lee2
D6Oz5QUtcA8qHnGRn4GCkSfK3tsOnnVoDHAfmHPydY7KiHyx8t3M0SsKqW7gwryUTnwHFP+W6NTn
xIY4KewSAlVCVgHT/lkCWO+1kCavtL2LEtE+cwn3U5JxjJYW1SP0mSZ0QHwWzSVFog1rnEursbWt
NtnPJf4UO85uDTN8tQsMCwmq3wzTWCa8BKTindQ1Wunta+fClaTo2kM36KmzYx6b/2AT1M8kGJws
TB/jQJvWnlOxY4SN8MHdcZeGBZgy+qcrrqbWqs/ugOIjDFp40JTPIvOCRLDXwmerDspPYUklBA0Z
0zkIqx8FlCtvLO+NsrpxavXoBsZT7eAe8PuIxC156Roe250gbMIlBUYxDcpVzNJkGopzjx5jE/jl
r7KBAw3D5RetlwHV0SqBvpPI7Ei75p0p/LtjYq5P2wYy3D6Isu1UJydy0U6tj2RaA/zInGLjeszx
lTxitqdOZgTAvDLb2+ZW+Snwh4L/nCA9zWx9/9ZV4jppjA87YW8lxUPa9UhVMs64aMg+0a2A+pbn
COU8hbKGUmKPEmDiR2vQKt0EJOSoWgZeFbyGtERWirb2rhKNuVM51Y9EoTZ0fwJ3YeXVV9cZ0kLM
+yu3CCv6ICyGJju/hyEm2FSuQdexs+D3dN6FCV5vHk+Fnh9y3bn1jZGSpV4Ha4BgNyHBN712zeJj
06XypCl5LQjYWMNYh3MTavs+x6tSx+OvyRiuEkn7zW+i65a4yX0T04tsbd5ppLcVmmnkcPFTBYTR
zNyrpgVX0eoj/lGWvRj5h5VWiF9Wo99ohKQ3BrMtFtvrwokOtskcwXJAJQ3KmFcGj3Yvf7F+qzZx
SjB6h5MBleE93aFpZ8fR0Z2Ga+w1TAkBg26EGZ60rl8TCqFWbW3dZIoWc5mQZ5uUh9SPn0tYZMQE
gxOprbU+mrggw8vKaR76GCzzjMNCMwidBRMgXIzkCVu/s6rXqSQeISH1dN0U0IHu+85hJ9Met3x9
i1SX+CRSbdtYaqve9m+bwTxPCXq3Fk6Ydq2TlIQSE2RLUoyffMCPNLRutADvRFyFP610QA2Vbr26
uvdk9JP74aru5YEAGRdKKd/3WIR0kk0vughLH27zBodb3+UTvCB+D2pxdpSACkGmDTk4FgVpm7jB
dAS3HWcRAU/EA/rlZ0T3zHevsPo8NJV+5/pFTGYbx3QXmTdtcJlUCF8gi9xKM3zC97mj6OECWmiP
vdaj48z7G5GNd7AAEq4SDK/otTMpRaS1/KydBlVlQzPS14azTPR7N2IwCxvIkGr6D92G8jseBt+5
prv+4RmDQZ26v2tMXHdx1jwYOSwSa8Rs7JK4sg3gNsPDmo8rWsdB916b+Z1edK908pDBTwRGCopv
DUg3fvkGBs4NmNFjT8F/q9r0TQMIZfTmphPWY56Up9qaoNVhmTEysl0T/c7jIqC68dMQ2UPfg+oJ
o8/Bz87RMO00dH/b1udq0uAQWqOeVaGLMrudMeYxNWASjvIrrUTRLNDR1m32qPPnhaOire4h4IlN
/ZAQ2Fx57b6c1u47nKxP0QKDcez3abSG7RA4/JEwvHQdkBB2xvlvoiIz+y+vqBSdyY05xJFFHJH+
oTxBChWEgmCiGBpY6sJDgeIO/VkRsrXu0gnRZXtmsr+lOFPynQq0dVhSRPIW9DtdpxrtxeABmwvT
PA5xemOlOJocpXEdLOwtANxTiKNONMY+SbLbpEs+/Mi8nGRdQTkb3hwT8awz5Dcdina4qAr5abkz
NRNjRBB8TDZAth5PgoexdhXBL+tJLDK1V1njM6VxcCgdaK4z8jgmQGfNfOXKybz3LgMJWePzo2f1
sxH+0zCEdz5Rj3kXYdJtSxPjFj7MWukvmdfMYdWoOzVnPA6lma+V6o7Uoi8GggPGgOkE6EybDgOO
Zo+M1B6m4XRnpC1t56g75F4J43Lg78bWpZ7RE4kanFiRPBQ9NWFbPQ9DBWad0e6KwtjXjmcS4jXu
/EH88Huo2n5t/kyBHHU9aqAwIm3tJQv0gxqHD1r3Wy1Vl0lvPhaGfZ8NSGnU0P6IlNfsAeifWGmv
aX0hMNFqVLgjpLZeO4J1MWoHOceQY7gRdwiTzo4LMgzYnSlgVrmVvDHmCFP0aYOTPSAR3dVF/Gb1
AoJ+iEBoYiDqEYVqmZ5rTYclZxec7wYwNTmmiTyDy8hiEYepzbjpcjoeXoOfckID5STli92n5Qqc
Cz1CnZGbeaN3wZQC0rLO1Y0RAgds72fJQRYW62/r1Em+MIrFR3dIqQZZcMVdRARdeIwm+SuIxZ4a
fLKJeu2nC/EXWcy1HYEO6GPzEv8hELYyeYWLoe/zIto7tbnvYuSjuh7ru94vE0g8BMCFtti0gIBX
eHEeZMEhjubjzbSiBzqds1Wz/ID0CtSrfDRjeIRRgXE3S5KLAqMMzBByWXTzMe84XIPCeVL5xi6c
x7CbF5rKe45jGWztoPohnOR6lBgt/Dy6k6n3kWVkVmogSQfCKTbV+Ix0jJhiHFmhHnK+mel/6fDT
LAowmr5+VZg/p9wAMo5nyaXmqn6kVx3tS9qoKBeqhDNiatUPtApJuE71Z00jnMbsGAkoc+DY8xY9
d56HIpdMfkDxdIC/OGOeEFg21E7QsuUypZbc3RsOkGT3xnT11952ftVBzuFT9xdxTcQDkQuXI+lY
Is8fPRe3fxvoN7UqMF4iEsGZDpylwWis99ZGiwexgpp7LYJDS+Zdq4fMj2L/R2LGPzFKvJXxdBUA
f2lEdGVgZlR0vNdZqpPaQievhqMw5QxEgS5JBsPTmLn4AKfyHhXRKzXNc27bLnyx5L5N5AUQdnNV
D15O5OUujfqbPvef7XxAhREHBBmanHdpcnD622iZ9aCJAGaTBCfsRvUmC4cXOyKvKG2KG2+u5Dsm
fZBRVg3oLS5CyP5ze262pntXHOwk/pUZRgNl8ORj7CMJcXyPqODoPokxlcrmgLppNdb2mRm5ZqW0
T+2cbt64K3vvIaxVg2QbAiTiukvdxVMyIf2nq3abmz7NopoT3Bgkd55m89mNzwfYGZ3UznvzreBB
QmbDaAXXwR4B61l1/hwbuQ+7+j2rEUlqMzkmCd4Gp39RQfdrbJsPMckNM+2foUtGT6GzrQIvums1
CKBJm54ql+Qxq4kOhtfeGTQTRru/MCrvLIXtkblRvbaYz5h3VLsQNmCORDOKsAerFxGlZ68sPwMQ
AagBktdeOBvbcA7NwISeTLVboy1QqCPyCRoNRk/WXxp6fO0anQIiLn82gCa8TLVANOcLHkkQ/Ufe
6g7p21UNjzjFz6AJGvcll/+WABEHuDA1UJE4e064A91+QdL3Ktbpk/dtrVajM7xzwrmDn7lyvdu+
oAkPyTdrIqTEBOIR6Y0DKi5v6Xq5axOmziEwYqbMj4OVPYy+z+V/7ZGiRT4vurd4ZjwGusZ4iawz
E4JdRaUbHuhwhDkBqqIV11OgrntPvxawK3Gx1cemBKrW1EDinHTXiZbSX38vKvpBWpcfWkyAju6+
W/54V5uJfajaEreM8aQXuC+K6EKLJOcXnQMMxQYN3wb/HwjWqU+B44ljRxGZTpP8NdYGDglnX6Hl
WMV4ooIZtF26T8Lw/B0t2WhrhpBrdWVdQ7dbx43xRAroVjr0gogfW2HCPEQqPQ/eQ9TDgZLJPKu1
Wgw0ERdAEuttLbxscZ/tQhN7sJmj4Bw5R7lu46y8H15vNEecKHgXA7xdD5qOKzGjI7OqR8c7yRRZ
YKpWXqoeTSt4ctA75726mqGfftHSwU8+WqrI0JUuMgELpPsIA++XP/Uv0HF+toF88i3m265D812/
sQr1WcbFreeQyalC8FRB4YGixoTsonM07PdIZEfDGC6q8HowuF76Xr53crfDu78n/OtQCiYL1McJ
XCBJbo4Zj/CXFA91SSJyJG2UbyxqXb2sUG4mb2mJ6mEKBo0VX/AjqK6tGKodySLkS2vBRRPGd2LC
xuOOwUfkWLvWf7C57gm5fcfBmp4G9DqHDFdWEHnpabmhj0OZYbkboepB5mGE2+UhQMR9UDDWcSiM
6SEjl8f3xunQzp5CoqBIyfavgxBWS5N1JfFOxa/lfQn1aag7JYX8Rvzjb+fzx6NoA7mKoe3r85bn
hkK0+0gbgnHdtaj25y9GkiyfQIt/JNQwGba6qN68+bnlpudIa6usJjtK0qdNKevS9y3JyCQym/SP
kL+A+4+SQqD7qIwLfesuucbSitJdE9f33Ry2LGPnGlfzsJu+ijF9GKMLAWM1F2gSuGPAJkNaOv/8
tdn8u2y79jdostJTM2+B5V6x+C2Xu0vGrR0I72AyaN2cVETXtoBjacvd+SbX/Axc5740wNRkSR9P
6+VnJbVmTZC++Jlfd5d3KyROxCY7Znb6ujslHcV/GR6WzxvqGiVoPU/rnqdBfG25r60UalA77GQE
zsEGWbYK1pRiUze0jJbnlu2/bOvl3vLc13BYHi83ZuLCwG6DQ2m5GGnbu2XHg+phxy6b5ns0LK9U
A7al0sVKtGyK5UuKxf3a+HT3RUO5Y7TLn80Ah7xOgq/ta2Wqm7aaZaKD9GxGHSUQIHq+GewyTOeb
RhDJuvhh5psU8MZ+8snY9Us4IYAK6bVONSEIlHby//LBf/kOy116pCh1RUBM/JzJ/rX3Qlr7RN+Y
YjPMgyOYq2htpeUHCfhguEtm5smyqQbKfehPv48aRyhvBCHx9wPqa+OVwVUe7h1tqndmkOGNjpzg
VWtTHd07x8NywyFyEsrJuMYxqpavlOvdDTqEbrd8F7Ri14ge8KHodjet65QDvRfa7uu/zn9neefy
x/7tc25LKEzA5WazjIQugskS5xBT5+8tBqkOs2Vu+YXL8Jn/gywn/oPFtLjwx8MygocWQc6Y2fSp
ym2mKEt5znyk/dvPlXly9AKrAK8HBX757O+xN0WXDlM3poa5rI5fI2ne+stIWh5+P5cr+j+ckWwx
oe9WZb8LVHKjfI2BuPz/5eb7aP3LEP26u7w+UQY9uHMdZN7YX29pAnuvPTV1tvvaqxmm2b3wK0wr
/zjCl5+3vGV5bnnoz6NQ77pd3cRsJhXultfgrP5je3y///chuDxe9tpy7+s9y+Ovu7+9vjz87bmv
YVuUsCWZjvFjyEehdJxYR7+o21UiDgZdk7XeSfm1fYQ7U/kEDPxR7CJiEBwbDs+yx3tJ2odU19nU
3KoIt0LuXIhkDivN0XjHt5ljHvqqRfhNq5Ba422WnvN6wMLpAncFgq9XB1ODGlFq7UGbbU7LTe7m
zakyKrSPy2OV4FFituf3G5Ur4oOFRwM1o+sZy5JXlv//r++S5VDsekfcx0kxHRP5QLxccO7nGw+1
UD7HzXFX4LlaL3dbgewjrEBhmEPv71xb+uflBR+w6xo68U6mnKHT+fBZbtz5svH98Pu5wRzYxMvL
X3eXl5xl2H/////m9e+/TKs2P8D6jUAjDtW0+377X/7c110AJlwHvz/k66P/8sT3F/z+K//que9P
X14lA+M18xCe7E0UX7+9+P3+r48T88Xotz8/AYfcQWV5/Ppz3xvnt//3l6/6/WeI6hnw5LCW+v6o
iMFlJPqPIEPgjv+DutVf7g5hW55EOrqHlj68/s/2C87F4rTcLM8t95a+zPIQ1e+u9XRtr7ch/jh3
7svghP3zZlye9GMsbvWAN5iiOZeRYL7G8mU4+X8/jtMCg2TmMwldzvvZMo2Zb9xl3/jz6dOFvwtf
x7hdOjN22s8wzHnaoHOB29o1i5pqmUVMETWN2TSy/EfyEqPT8NXTgQjNWaOJITRZsQMCGCkOarAA
wNbS0PHn65HearPjWJJG5jFFsTz6TLEvMKjPj3Uy7k/Lw9GtXmHrGFsDZsJJzAftco+ZxL4PpopK
JfGKoT6FOwxyrMyrTMe/Dkhnk5VTfXKQTJ6Kf9777bmq0hWrUARsdUkHqwFe8HXT+3l1+nou0od9
jHkR3t1q+Q+d5UIMLZlLzvsTP1N5Wu4ZbJive8tzIX6tZGUTnTeOUXasq5rZr21jrRym2Vq57OHl
MZFfTx4+re3SXlu6bVD42CDLbv7uvo1FhRpRBFSM53ldOd8s95Y9/dtz5jx/ZO3zHi2X968O3Nf9
ZUd3GTW1xkFOOu/OZRd/d+Tkcin6erzMLyemXllTYh1jzhISlcl1br4Le8lPOCfPzt6w/MAWibJg
3oOW1v0/9s5juXFmy9ZPhA54MyUJeifKa4KQK3iXsImn7w+sPvH3PdFxzfxOGCSlUkkEkNi591rf
wrz1zxG9vwkVmd4stWqnzA7aCZTQhrDRnZJE9d6cj23QGzCl7q9DmSRIPZHbNPDPIMiXwwFWSbuT
9nsAJ2vvKep/f/if3qMDs1XiRttEmtHsJda7vw8Y+jG8Isjy/3lPzgKehHQxtiiBSQg54OAJlWDo
VTt6kJY/NP2bpc2pdffjFN4P0f1pxxKCxC5CKddwrv9zJO4H5p+jEwmkmYpDnOT9EPzz4MyL0z8v
71cmTAz0XTL9vR+G+wH6nw4Vgb/Ffij1aoumDlQFB6WykaJVub25X2l/D9H9ynOTnuhhOTASQcuy
7+eOunTkNg1IWF8meiL2c3VOpBLiBqpQhglp9R0wSfCH+bMDGYWB04UNjt2V13+feqGDMjli/3z/
CNX5c/z7ec/P7i81s2fvCE/r75WR6K5PguvrfYG8Xzv4iT3ydOYL6u+1VGK0RZJDe9tlNG3nLrii
mVSjzytDpGj6Us0g1kWqnm5HUsWYX9Jovn91mleKoBghqEzVy/1cqk0M/OX88M/L+7P7e5aiMHig
gLifadH8MRCDV+3/v6ri/0D31XRV/d+qKkAZizD+XwQV//Vv/gH8YhvW6DOrSCpccwau/gvwa/2H
rXqmrjroGew7qvdfViIDw89/CSgM9T8My0GIwUrqIHnQ/1+cQ6gk/l2RQ7An3iAPtZVmIvq1Z2vR
fyP6enpJ+Va65LLn1W+Z1DPHbaFO9R+qsv04o97ARz/HeX2E6AaqJIqXLhFw+2zSTrS7acux5w1d
StZ8TAH+gohZgC8Ot4OCKB0Rvx8IT4eG6kXLZtAe3I7AtQH9a1ga2G5c44+QKrhu0/md7Hqv2op3
SIw+XpMrEy3LxDwrrLyrxqR3zYhOrEdC7tYiqs9GmpD9kmew1C3iTKZGRr7RuedcfyNqk+BVkmro
POIELa1rpUCT7FIrWdlGc1Jy6cKxm7h/tXlPNw9YAjwdaC85joBU/yloSK6SCWMj8DqVJACR6uei
ND80ATbPLieNr9pEjaifZhZd4TP2i6ahHiOFFK9fiy4XJn1Vupd+hsIj+Z+ThnxXDgNTIkvbxMgy
V0kUPfbAJmtajQvXg+0pYvfby1VkFWPkMyQnqLshSbKvLRQpiXVLUgKBrOq5a/sBqNChLKZpZzLG
ypuGSXtONF1Wmbkfy4GI6RArPAOcB8WWv2aGti60V5BruPuHa71AHDNq6yGB+xFl1bAz5mTRgh1I
9pDaWJ0n4kRybWJq617VcnpxI2JaUEDs7Q4IKnCX3hctCWyD2kKAzTRySaI5SJCBCg7upWxHXI66
+5P38VmkCh514vqUfakmG0OPNtZkfXv0YkgZeS0Yaocl63tnfacO/VelrS6SPyuYxNXp2tcgN4+V
VyxjumAr8g8Z6rlQAesRYmfcPZBgwnwnd29Q996VTl2aotwY5lFvu59q7ve23StC45moZmKrcOfG
QeNjqfPzxiThfDD9GmNIIMVGkfFvm0kA82SzRbh/dUJlUXZvTJMsjhqQvkGbDcrfvi3MZDGOWUgy
t07ahyd9rOo0YrIIvlzf7HrYNpRzzaPFVspU5bdh/couoIsRMR8itG6hhabqpwGfepa28drRWoJI
zQruL5dMMGSnyi2Ttd4F2pr0DX3dWIg7MMzekohuWUzv/9Spyc5MZfeYNSsm3vWWhSV/GGokzbNK
Oh4BAofZVkkQIjUQpmRoBTvU1W+wT/GyzDwJIEJZHbHnTBTzQLTrqScshNFIDryXhtrkIK1l1oBu
JY7JaI30g6p0dCM5mDW60U3TdZ6vdpy+MA6eaLxHcwyjXBXd8KFhSQqBRLa1u0ywvdLFLwn+VhnK
hN5OSu05GQ3SlRw8LUayB3sAulaJj2XJuTviOtto/fQewUj2o14ci9aU6yYYSZskn7w1zUuZutAh
h4Fd4NhtycNV/IBVao3p6wE3lbrVfjApQ4ZMQ2ul0Uxhs1AzwcK54MnUPhTt/EdX49UtkmGtyZ5J
ZFxjD6iDrWK7Gwt57mbQNGWldhgkKVZJ/UgRPRWaMT3hBOE0ir4wT4LeG+vHUbrpxVZVSZc52wtG
nw9EfNd8zaARmKSHAbXTImH2u7YhtCqedraqDgNRsja82DoKKySEKCXrr9RfBhHb21lIsoi6GqVA
2M05VdgtDRP7t9sM7jo36qXMS8JA+hpbduiWcP6q96xzrLWpmN0hq4gepLk3jd/mlMdPFnalSRMJ
nG7wN6PWEsc32rUPJdyhfeUc71Yce1L4e8K0XSrpYaaHYcMiC/MncNDY15rd+xVYiaTtaU2NOt6P
JBPbgeSstFcjFkv7hVxhZ0Uxve7hbC4aPV2PbUT4cKjtwtSjbVxlBAoPqLy4Fx4QxwFQraL6Ygtt
24TFs0FXeC2xxRv2WB5K2ezMKP7gBooiZgpuMVscRjnjg0q+RzQZnp/aUIkGk5nONIPd8IDmLy3c
akcdT8kIihbNSYTRIfjO6Wj7qkgJDBTRSYu+SH9u8NJMFXppwAKupj3rTfIC6M9YN0V86Dj5/SZu
YviUWLtytbq4nAa6TRE4CNpnBvxbC73uCo8fGbSW66112R1cyOhsdYN2rdRM8OLoXXF1/SoTdx9J
lUC/HkQ4tLR8EzbjO+Ci8qw5ISSSdj/QI1+EoiQairbkkiFZTKNVuUHpYtYcqhcgvbdoiLulZzfD
m6mTPoVC+9aXFkRDmlsbLYLbTHhitNJcMe0MKOzPpaJe3TofD2PqpqtwJFulwp1eJhO2jbgf36JK
O3FDa7Y43eK9xKRWTpkvU1OD/BI0QO/4RHRGTekU4LHoi+YSlTs9KFJW0tTbFEF5zhLrswM4sJvj
IDujFe8W6rclLVYMUNCqfAr2IyPC6BKE8qyH1eS3Vg+Yxiq/uNfYr5MD1QoZd9uPhwzvCO4C77Ev
wNjornhNp+y7NwJvH8WBs+Jc2k4u8XrDytMnwrW83NqwCf6BSFAsTNt+SyKdyW+VnAcPeeiwt9up
J4eM5C1pKukxpN9YVnI6VJ1vDEqPBjMZ2ct6Fzeq+hVweHQVWk2/h5txlnfp2U3MExZbb89SrVOJ
yLMKBnbVKUJ5ItCRFU+2yCwciAY4cDaiTNsVQ1+DDxb/hDlZs6zOUf1wIrbJSQ2YAZW0fewt3ipH
ZrfvEvjRKfvCxNJPoxg2dqls0AASSDpxDyQQID6jQtnWPdYwXK9Vye0EqY99GGNsifZ7XiL0Ssvq
XfWy7qzPD4xEP10crVqwZrCPdUBngmpx0VY5I0/bRGiig4xcqgHsbkk+4VqUOZ+MR5jTVOWEQ6Gt
SgHoL+F/zvelTGFe39nLysM7aaSR2Ce27SvBxGqJOHjD3xC9huKli/407Qd6c2x/XtNvhFM/hY7u
3ZL24EWG8Efh5JsSAtdCj7TQF3ig4ToD+arsML1gY5MwDHcFhFJg1gZzcEoRVW3OHRBBgHKjQgeq
PGkmOb3CaaFKl85nFCbdUovmY0xPElvbYyyyQxCmcD50G4dsyKnpqJXm21X2Sznk7dE/mis1dRFW
Qt1eTjNpUJn0V6GTbNgagFINRenWbculYsLeEK2O9s6ClRjT3SH1ScdjrTnbvimiNxR02sZGVEds
xUSNxeaPGOSeaHcLTAV1ZbAF1Nkt9ACLX6dXqAmL5pt9dbg1Kqva6h2RUrncErqzqOnqI+M5u5ot
D2qQuw/zKVOlmfUw9rehVnK/ngi8VOx2dp4QCRWQWejN5jgT6sfe06H0yz67dcRL+RHV7VqE4Wl0
KPXB32wGlLbLDvrkRiIwptPmkJ1bFFdRJIDmmgfVaZtrrovyMo+VJg1HZj4Z4HG6p9SmVSVk1Swn
rQazGznwkTKEeJaHHa7MWo8uF9DHlt9tY9slQJOOvrxwqi8GTukB+lW5GGK+DZ2lSlBn6lekZVw8
+yMH6EdEk55tnbwullEzvjF6Pcpcf7cMVoJ2iIoleaxAadocnzCYNUVyk+67ibZ1UJg+03VUYSoY
Qne8lPlsBwVW30PA06o83UxTAm07QyLaMzgUncEQZDdSuigwBovYu8GzhJ3V7BTED8Cyg5MyZx/m
5rauX0CkfzkCE2PRbTpd3yEX+gqG8jdCP2vF757bXWQst1PPduOF7HUG2Z99bGGlbDfw4Xax5Z2o
TS+KigMzQM8XtJdxHLYiwv7vwCdtU+VkUER0pJK6Bqn0UEdlNMClIt5LQWM9iXWrtBsy+F6ssWGC
megrCDzFQp1RotO0Rc5/MxosWK7jfFndtHLD9jg21SPfSDBvH60rvXpwc/uJO227iOPfnsJ7kcnm
NWgMZAtRu0TpCLN/2Oit68yzBlICOu1UrSqrfpm/Sa/SZ9fytqMEdpYMN0JMj25uQVwxtUdU1Ydm
To2NyblBKMyd1vAOmbQfSukS6uz86SzPD8OYOXq1rio6cH0bLXu1W1ewkmpiH1xRPbZIcwbxQNNq
wxkL0/tqJSpMWNefpvBQG+avbV4bA1XV/B/WRrPVkCrQfDmMfN3qAYgnZvYC2XI7/79sqHHSNqfB
4R6vyHBVmo/Q0KslhmFS3CLdd5m3oUlCBO0YpLO7gZ8PtlgWtTpfICe4b0uA3StbxgdSIXYlJkw3
CgvASfFWtjq+95LZ6AhfXEVcPpnexgIGOyHrRXXVfpeQNlzXWhSp99IDG2oL7Z1B8RsCluOI4Uyr
P8HbP6NQbtKbQ7bUuUL1La3xm7DI3eR+mI7zGkQRlJ78qejiW5E2H8BtEX/ikc+nYySqjTlG26op
v1BfXHtdP9mCgqUTJPVFBIY4Ejmg+2TLwtgoof7mhOmJ9MdtonW7vH/EruZ3lDgU9L47Y88HQ4KV
dtCEZk9Wn22jSyW4uU5MfZTckCtFzC3OYseOLFuGJORR31Y42SqXqyFp14G4Knp+Rbq7RVBAeahC
Z2gdTKSERFzyvUVN6dDrXrDTO5j05JZQpBAjLpRbX80XpH6tO31v4xoOWSK6Mj1FcvIrxIE0424E
YfJhkBKfu/LJnfKj08QICLp10uprq8NcXrSwGaqLWsuL0J18mZUKneL6XCNJp/+JbDFe2Yp1pDXw
2iOjUhDURINVcOYY+7yJ37tUfUAQhrg1X2Fw3CeWebOV7q1J+wOL0LLvm1/VQPCjFCcPnzUmtjN/
6ZHYsS2OhIWq5R/SMc6KdM+WWf+m45PQ8iuQVroG+j6cnlsV/jmKH+q7BXnaP9j9V4ahXT2QU5hC
dwQqMhGHIdxxpvW4pcZ6neRYBVTuqVmeXwWZlKFhQg9JAVWZ8r2PkvuSWWTmusmad6SYN4SSn2q7
suf4eKv7LsPYB7j+mJfNQQ7ll2pYa/rHK9EjD9Q3EfQibHNrlb6k2bDdIpeARPmHskjnDSPWseaP
ZgUPgNU/VMT97vjhtPVLyAI3pTbOX/tJZPZPi9KD89997nPzWdWaH69VvsKW0BA0kGWgrkrPOyZa
ubKH79mbriZYhueTJbSS9zKpPluX4i0yz3D9MVNGb1bwVDRIuQ1VbAQe9rEOT2ZZHap+gGA9eGRk
YAdeyLxBIwcKTpN/9IFLzqnV12KkP5VacwVcripHe2tb9zlPLb9RvPNIMVFUEACQiLOmod3pz11q
+FX2TqjnZ8ExCbz0sSsjP/HUozTJeiCBddNBYFFU9uhW98iCMaP5tJVSjchuir1iEzuRgrvKo01j
1Fu1lUhqjLVBPJLuBY9JEu0SU9uEujx1Fqc2SYpWdx1h6RQTv+KEJZ4tEZoClsWtg5gnSmt6CEpz
UMwP50yj8eLqVCM0x3ruPmi6ZPwS14iYq1kfnnbRDwA2ginNS5wiL2LDC6d5tECQsWBm/VZzC2h0
XXqrWV2xzLRLy4P1oIw/eYaeNxJkK4AwWqRJQY9keJAF2Tx1qjwJbpvItaqTFPq+Vo11qTkvU8VZ
Lck8JNFhLWS0KzUb4s1DldRYLg0YiFXxjnZ+7SSCTdt0ndDi6SmCQaneoA1CO6jXsS1ePSTINZA3
Gl+oSnNTMqEhvceUMTSxYdiGypaOHNJJZPMzfkhNaBGO1QA6uW0+tNJ+QKg3Fdq5iLNLTtyfrSAe
a4dLASItt+jua40Po22HD2tlpc/mUD4XdnUAZn7sjGSFzxh5ZfHmyekpybVHsxrdRS1P1URc3xDo
hMrURAbkCVui0vIlwN98LvTqAAMv20DT3rYsJjZcSkbfG9o5qxBcBNmudd6+RcYGeTd7MPNmGcMV
IehblF+UGL2/yR2X3Z8KRUYSniHw5nfGm5Z1lMnmoeEcMVQbgXiwTyLxBqXnaUZdm5uQNaIfnROt
xzNTHS77snlpKc9F3Hy4dniiAKbSwlfSWKuitx8shNf+/LMKVR4juhSFhNbXxsqDbq9yp/wRcDUS
437iO0O4pXDiqGSo6S3zV2VHCwPyT6M7mICNVUqgve5J5KXDQ89f13Gj0IrDqPc+M8vfMAV1IHWt
AL33KuriNBrY6KaAEqe/2jbIgFqpSEMeSQ4mWMsZx+N8vOqufO/t/gUtw0feZOe2tjZVlpGg4Jtx
ddMrdPmuSk/NluJUyJ/MDP8g2Vy0avYZOFoMaPqeMNfdgpStsDkl+KwbUkSpEZdaQoptwXdLdlG2
2VHRG8ElVBzwpcGDprd7N0HRm4ywJJSyfGzFI7pfq8U7lRG6oAPaWOljs01N1OhavG7oZGM1s0m8
htGwLirak5DhOAXobuJPoKESL2urOxEYh+6tAFXFBv0xMcEQDhd2rhRM8HRcRz5k087xikd4pCxX
/fQmetTBTknIJDNxyy4u8DzeWx0p/dj2K2nkP2kj92P3G9ZgwEX/kvW2yfRM0TllM4QWyBpHdFVs
J+AYEGJ7EAF9hc4lbVSwq8ci6K1MWz935rDQ2p70x4Y0ec7lfYaZoiXJcunEvbs3LYIbYGec6DpT
1ZUSFs489Ka7XQKlLBPqIwxQfzIsZouo1beNN/VkIgfqcWL9tBFaYrJv1gjSvWtLvi4NEJa6ZiJx
p2YLv06rkJwOC8ETCTUhq5qEa4jIetW3nsPOGSkpU8nHsdSFP7jhPMMPtx0GdmaA4RM7gq8pMtN1
3SSolnpa5mGGXFpE+sKAwHjSIwmZsTafEtu7Qgkh7dc0rvZgXhqB2MkzlBcUcmTHheHTRDqBGRQv
geVUHPYU+NTYKauorc1tUqUj3pSSGAZdo24uQAFBUgQRh2JWEwwih+aFVGVQz9J51eH5r+Ni3Anu
W8K03yzFoPxhqxdTywGbCBXfrG8WdgmC0hPYZx3hQ2EOezCEMiIa9lOuzig3rxBo9q63qeuGTyiW
a9rs7ZnscED4XlTvBBNn/EXfDBk+xXA2OzASpvMsKrCIRexuC4dDmAfINhVlSZA1O+SNAZfjiIaW
Smie4YQem/EClglNgxQkVjjs8CJ8RhVuSpl3OwsXLvVbZe7STLOWCZRuI6tBeimq3walPCayczga
HZPnBhNYkAQf1kB5CugYsFMjEBGi8+lGTiUjNXXsBL1JDYXIgoAHiJQYR6wyfcy67Dfpp22Vec0a
mh6UYbvlpmZfIzH+yV2X291rXpbsAMi+yYxnNNcvJZlC4PmVx2Y+k4VgLNLOucRSM0u4dK5OTDGE
zdCmuXFHYTtrMBnAGSc4QgG3p7yLVuxUozH3h0xck8R4GrXyJcIvaF7FVB2cqrhUheunGqes1RML
QHzHu9TcH4JXbTff2pDOcdUgPJxIhZxVy5hgsglPvebxCVohztuRoDqceWSbyV2nm4eqrb+4xZ3U
geQeNO84/8UAQK4Rp1IjEdD41nATmNfJrb5yMmo6V6lXNJY5LcJkkwbNjf31zCrPXjpnbh1iGMaK
QPK0ZvxkFfOwzIhgCykwgCkSrG2G2wuu9EqNFELgDJS1hB1yAeeevhsZOphEVw6j89Sb/XsAiI1Y
U5jP6Y4oyZ0das9BTCinrmjEb9VI5+v4PLgdCC+93eotTLBh/GFbxeiqyz5JWF6lBAUuhgwbkZoW
75rX79xpWA2qdhuS+Edl2I7t+BGT15cu5CkJUmqtYvxWR2tLvPSLEbMpAR5Ld+gZw8gveolvpXw1
ejPaBdx5m9ZuliZXMi1pBVlLPdNF/agN6ctaC81ld1GnyR4J3prQd3uR6MqXE6p7yFk3SxRLmiCL
qB/PDLlebbqFi8kef6NIPJBukw3ujRnKCnDNWlUE+pdJPIZj9qTn3UXDiqsm0UPZZQerDSqCn9Qd
HWZAsE6Mj8kjxkQP22WlEJZRkuac2mJHc/qHrO8tHL09uyTk6YD1PYw8pa2f6j77DKnvl2ZgPWAD
JTqCmGt14Idpu9EefjM7fbeC9k1VrUurCAx4efYIxCi1kx9ZYJSjoVFQN5pkPNuOdcCVfVI829cN
ZUF8fbjAEXsWmufxh0jSF8dPzVRHRPiOSjZitwLXigqvdx8bUjFNp/oE2DTr3CfqmIyTbhrnk/OE
e04uSW4/QM4cN3lV/Sox8eLMFMWkn80yeohb5x389HNgZ5sJIwzJMLCO1IFiRDT+qORXV4EtlIv2
JURED6B3Uz+TTXxJnN5dwlTfQvsHUzeWv5A5iI8vrn0h/VhrmcrCGcerS2aHBwFcSWM4xHYTEQ7p
9Pv7gyfS4e+z+0tlfvlv7/3by3/7Z/d/8ffnxc0mlQajp9ylFLUf46TU1urERyhqEuXuqty7JJzE
OpKUjOlWID5bAAkrIBLwcH/2z8P/xXvjXYlE0BJh7Kjf21kcJSOsOcgCsoU2y0bcWZh0f7i/9Byn
3TnTs1C7vj0ks/gsuyubXNzsKyvCsKwGFbDGu2L9Lhk2x9xF2z1L36vcQWh3fzq12iUw3XH93/TD
d1ntXSL89xmc7RJQIAIqr92oFUENBCNiLJ9/zb9PgZGjw5pfV7Nef6Bl4cyCL0o4sSfJUuy7WZ52
f7i/d392/4LjwvRhufzXl5v5GcDLbMn9YliWpku28P3LVfFijn3LRBPEAxM0nBmmzo1NHVAYpKiw
GKfW+/uzfx7u7+XkWcAE+3Kr/hoow0+GfHFni3IVBW56dAmY2TpG/DUxvoHhhfPWAvjsxwMGAXOb
epKtKM23TGWJcxt6Vfrwm7buwC6VB5d9Dzjt+lBpEp66p/gE5VgLwyqCVT4KsUxTLdhhHiOQs5LE
BcitJlQWV9mfUzGiObMc8oq4fkZypLSQmyC75UU5Wq9qL7N9zyYgwVh/dki+W+pNL/2p9NJNaO+U
DA4iYihjdM09rDB5dseJRM0h3esmgbpRGe5VWX8JNGrbvghS9taLpAFLiq+lO7dm7bGi2gemDLje
CUAqrX7nwH9ajg3hHROacC43DmaZ5wkRsnZCTQoCL3SV5lzKHFtkk9P50FVIFOqDMWjNubfESStR
jUylTYbWVBJ0HC+e7SDLTmrYQ4ZsjXOvG8ZZtiFXvzHuA8W+TEb1x8nT2OefdOfcIh6lME8iju0N
J/Y1bkd352hGcEz1gArIWAXK+KF5tFHcSv9t9DY/FSX1+8TwBYse8a7GKXHHgG6B5FMltoeEM8FK
7TWfRPaCTyQz8aI0U3GZgLvOzq1eTP3KnS3WvZr6rc1RsZqAEldtJz9N8+IcOU5+VpUnpksjtvuQ
sPcqY6RCu60ATbDuNaCF7M/x4tKRJliX4x4XNz2sHVpZtTzC2XbVPwYtgokRGzwPD/SjPpEqKSri
2bgxUarm0yqt2UrQB8h9ArF8nJXyrI0MhAtPHuP5N2H2pDCdo7zRiNIEjep2m9EOOSrd2JLFmAvu
RB5Q0V5/436nbmnTPVGA+Op8EJkooTRhoJIzk+O7ooIzK63J47u/9/fL969YuROtiFbggzlMMd4j
gGL5kL8anvvT2dOxJFJnQXDrI2B4WmjiHET2PlGC53FcApn8tGvjF7Dtk8zDUwoTgH004QzaU9yG
mKFN7aU08MUrXvXh6DibtYmubD3dhqnvDjk5MKaiHq2WSlGzh2PJAGarkCNCXExlxMemoM5LyCWN
yKGJDSGAQ4K4VREKlk7/apb6tk/bZpWpekUmI3asKDKWdkCd6ijerQ6hwJZxBHePpMelqfVPHvcq
ZZzZKQSWy0Fea62BcK6jCSxgGQI9cFvrZQiGkyvT90ExKVPZeKp2c9VypDMaEsMto23KktEj/q+G
S5U05sIyqgsO7ZYxag8WwANpCEvmsYqDVdbRtuodeAxGkWId9arvoaYIc3L1o6uqTe7kHgA7o18p
2sGd8YjBZPyx2NuBEzDztRWOtyDm1iHHkk4fNAab2kGzr0EfAlK3YoACRGpjb3KXY96/dbaB0/uG
MxEtkAivnaJnR1iQZOiMqKJ18gL68gDYZaSCPKt5SzDsYNJdARRT98prUDF51aOC2W5aboU1fQYB
l1Paixvh4/6Q3ODHsuI/eS0eusQpnqXIV4o0jnWt5X5n2Q9APndVm3yb2nXoI0KoXWYWpdt+FCg+
CEKXa4mviVrgt6hKbyeYkFyVMSLBBJsYuxn9oJVr+JrVdgqDdGWxz0MDklymSTURtPMxZHIzWvpR
TagoG33XMQgbCwKOm9ZbDCWQVA0/O1bqZmHEGidlOSHNUKclIXanEigcVdwqbkg/yPK09mlQ6Esj
r3+d0PxyHPTvHbNKtTPoSSbeo2ziEdY9IEFRWNoBB3MfafprZ9FwsRoSrp1wF3ejsZKp8qopZxjC
zHFRoJii/slqjWW635dV9EfTWPcdtaRAzK4exVmv9+yMQ7RiSqyRHqIuBNCNhRKBCxHcgSOAbHMp
2RjqQVqM7HRyX8G3dNpSjHQiYtl8Jm5Lp74qOG8stmUeE/Lwx23s4kDSN1I1Nj+L0DbKy0g7YaFL
d+vYU71lt1vcRFM9o5j66s3kN+l+DNOyMK3KYGVP4ZZ117ySNebkFk29Qkeux46fecD47FYki2Se
dOidte36E5tyB/8lXLc21jpZe6CB2vGiRWPn11gtV3WALjBNDetofUaKAV+FHSWH+1KFmvUeWNpv
HU0XO871XWEL109G6LFM6Bci8lR/GlSubVLrFjaZjSNNj0hWIRPNTgHIhx46MioPGdBsXw1I4sgn
zi47rB8ytp6+ogtuvwHzGeFI31Oab70vNqGSTU8KkcOsSBHi4eJslW28CVXtMbKomfW8GJdoe/ql
09Vw2E3SPrLiFxwETMNEsh1mZaOla58SC4lOGRxV1zybIanKrLh0xhphMjtD+2VFru/oOKml6m3s
SjzQlvW2hqtBhg3AgUa3jEDthcGkwvegaTCz3tIZcs+YykPO6ErdJRGmMoRh+darKFzcOYO2zMp8
2YzD3jC6PzjIXvKh6PnZ9t6y9WMXyOQl6y6R2fyEY/9Uoz2gUBOrngguyCHqpkuCK10Wd12HNd3n
Vi5ZbUxwCYCxglD7EsoIjwncLBtC+5dsEBJgHNIrR71dj6r3o5K3jZOUnOQ0Vb+DGo+34VRbszBx
vbdoHPOM9kTAljq2a3VdF7uUv2wpZmC6dLXgoIS/ReMgr3NTUk2VCiwD9911OjJvImLSPUWu6p5k
pqy0wXSwOASk2ORxiiHTkYyKSfJWnaZbhe4ciFOow96Brwo8guZpA2qblmsS9me6L9nG6tDpqDDj
/bpOv7KuU/ZmQ2xVYyLl6ufs53VuJwKYDL99qkDWSktS74bydVQsws7v78wPhFawC4ieDIO/sFC7
jqAcLzvYouZWhSFsXHeifv37Es3JRpgaPj5U6ms22QwX5+JPhkwsgBPcn804NCLfEl/CA97HmYeE
8/50EjSc84zcLqPQXorJaZkc8i33B8j85TopujdetVt1iNBoqNmhCZFG4GXJDrHL1gW0/E7ST+US
LHZqNRWHqmkIc1EEkdIEHzObtkmp0R0bB34nyS+ymAs74/Qh86hg2aqLA4s7ZFDQMxygY8VffxDz
Q60EGAMt5fX+Vhq5MMpxV0M4scwUvTpB57Vi+Xaje1s3bNaomUmomx96/PLLsbJAxXodENhGWTli
BlYUibof4NEuMtogq2zUaVUBMiykhVcAI0AQKMiwCr4hSfJh1U5hdcj6rjygLYF3xRLIeZ1/aaFQ
uHWl2y52z50A8Fblc/BznZirVE2bA3JHddUJpAJ5zOljqSjx4nCMD0ZYxvyOyTfbVs4HVKSHge3J
shgZXCSgezNtpGEyA0UrU1YHegvVoVU7FB2VjsvcKCklvLQ+9JVaQ13gU25C8v70cXA3ZRse24Tq
CNO8OBRWoy+1JpxXl5BByP1NJylWnFI0waE1sHMnKdwt5igaGR1S16S3c/8PYzputbUvR6M89POH
QH6nucGIQRqV1+0ELOT7757Qfjrcn7Ux99YuoYhqJFSvII8fgKeTwyq+gYxMO4+Zb6bHYlP2ZDSX
6rhW6+EQmSQx1RX1DNDUS5vzC8TqCPjBpH3iimNVNC7Oxd6eb9sfJEGxWNUW1PyQck7q9icf9JrA
w+zEWLtaue4ag8whVCyUUi7dJPs/2Tuz5raNLY9/FVfe6cK+TN2kaiSRlGjLsR0nvskLi5EYACQW
EgsJ4NPPrw8kNUnLziLW1NTUfenqHY1Go7vP9j9tBH5qBN7vft+iKrG/wowwmeDB6+N8z10PV+3T
JPZ+s3fVL6sMReiRUU2yDSqXO4CoLyw8CyFOW/3xH0uIP7GEsGyBWvwGvuRy/+p22SZ3xTG6pDR7
MIYwDRugSDiGdoiUyXMUhOQTumSI9xTbd0KOQMe3PI0uafuqkeH4tMK5S6BMGh6NI8zXthWaXmCb
IXJPDCz+jnVEEIJueQhXiq6M4WBj4XKHMbGRcE7gSvn90x6Cf/W22gLtv/XmxYW9afrpOm3frsRs
SGy20DDcGpcejCjgYs3LEb4L4JdW2/E2du+cDNfHXGKKPTDDFShQQ2A7CUSuFTjANHW/ZSZGd/YG
e7sw32KmJNE8CHfmWKLNPC+HckmufUAlRmswssU0q1DWkxt7+36b4flA22ghJ8F6S9Ko6eU4R74P
BOpAWWeFKhA7LYlJ0GR2NEaNComEMnFFVRFcCGVQWYgJpETBA9tcwDnuUObH0E7MtdhIYPU8JSWG
e3P8iKArr20kxZhLB27jxNPGcd+IVV2rbO4kSBTnas8/P+kTlGJU/oZ7KqrreMfYwv5AU0isozyx
ydsVxcfUBBhssLVztNmd33AerNuP7qYE99hWZndbxQ6SQJKrBIhFMxn9UY6CZv8GwhzL58pHoobJ
GA4HUadO4QdduPP5Vb/Z3ddZ937U2Kj/9FyeqzADdLL5sVwBnNShiBHAlYOMhB4rMaGbplyi5vFq
ilde9NCD7FMTQ1ggUH8H2rc77fwtatCr6D2eHrfI4vt8Xb5xVIytvZjuTHMxX6/HPt64xsBa7Sb2
eo1SzLrPQCjo0wQpzAom043Y2cm3WXnbn9O+Rmp3m1vOL/L9ItShwQ53grJ+7xR778oEP2p9secu
h+eODjGI4S3rIq/G3jxpZiMDWHKJhU8xnWdv9lxqdVrq6KRuJ3lGOIc1gIrBuOwafEc+dfgn3ZwW
S7eRhc/uC4kO5es3ZY9lm36mK4PTaf28v59XbnBgu86RT0tbCTIYq8PjTvJ2KQikIxcnyv7k5FHD
FJxM00myxfLgAusCpZjDF4j35mZaVvNZqhjHiTKHlCB/Sq4FMUWnpRh9TdBKpI2UDJV0S3CXpzid
iy9jq95CBX7Z7Umefjw+UGENnxRLUtfRo8GsFkw8rE+upIoUPFdP9zeKmnBSrnHc/TQq3VTn6XfT
eVDyP5Ye3IHhdTHg/hnF72gSK6vyUUGAHhz4aY3JFllaIyUOPYlagUIH7uA7NqY5sbxtZYwNMzKx
MUFfQ/rQvZ0kpa+1r2ybpSTkZ4MEVw/v5ivnup4r3Voe/Vw7yRsaSx0ZyNCDTuvWJ3lF1qJ4WuIk
fL+Pd+yQv8FoyZAK1MqjbhKmLUigKo03dFyGnkbdDtkByF9spqdFIINndjIVhIwBnqPL9+FlkuBI
XWN4lINVvNr5h0qR4M4IbIehDg5dVZKN55iTbu2+WykUAWS7W+QEGI9LUJkA81+YCLMmfVd9kDyp
JzG3ahHN67Q01kndDfYQD73GBnhvwPYBhqJmJ0NDeyYxCVxQni63AWCPBwU1WjGgsCvXF7hiEH8M
OnguD2gR0NCiC8FBETQYiYlsR2LrXv03UhKZ7fXG2ZnTtobtDHnrNLMu4H5r5sm708pDO8kdya9e
98FkZaXx9eCwQPkqaHYosGQbqIGaq/3MU4ebBIky95WYFJjr0RZcj+KzUba7G2MUVzMJLB9Tlotc
WS67YfTvVk2VXfUAKVY2Pr25zI9bnIJfALkN5u+ezclFjH3gv0I7togL93fwK000cvCr3frojOxU
kLu8b44hXKVMz8V9hcSAsgIEuMDMrcGdw14FaIV0U6/xZjH+fPAws4NzFMGRLOfoy3arYnQp31y+
b6c+cjqHAAeOjlXUyNrB/W82S0G5jfDxOrctRCwoc13O632JVEpNkUwMYq1rx8z9Kd5qlHgkdGYS
i93yIdZ56BatG1ThsyzvejDf2B6wG8T6nxsgUA4t4BZWXBi49jBAsO62WMu01ZXbOv3+JyaqmLk2
wMLlxsfhqVui5oTbqmicZDjLW8cGzpBGaEag8BLO4FaNxkkAP6QF+xSGGbzkFnefpZKaOXJ7Eyma
pEWUNmRKWkokyAWjHGV5OJJFO0fuoDDLdflBJelE0mk68iaWVd8OXfbcDMGVXmFFOrJ/Csx9Btx0
3feXyFORrClxowRtsr2cb/bAgqDoYEbujaXKJUAY/xCrbOWDXNLSSNepBSjhpLquU3pb+Ia9Mb/0
lFNsCXpBBJEoqwym9kZdd58t77zIuCiKYHV1Ukdq/4U8qTI8RZqAX3MfhRF+ZZ6GIzH9qrsWvRGn
w1OXvJTMln7dk6S8KPBibv+hVqeCDrDvYud+yoMlWMzm6vgy6/nEhnHLglVHSyGnma4osRYg4B5+
7mMbXTx0mwCqdX2SiZI03Z08Vup8Nc8D5wSsd3viGaiwWCUrXYLBz/lpVNLiDP3ZmpXr8im/Xn7Q
6WnVg/QQPXh0a+FT3h0BNyZdf1EuVfukKPCge3/wjOejzz9JD3rdmZ+6cIOJrpqMgz50lYMupNJp
WjIPmg/lB13Z4M9WkGCr0do6CNKnZFas0B0bdddSQ+frBr4D/3bTp7/prLlTWzPLTTMbZXGiUtKk
gTnEkONizJ5M8SSNSocKWoBrZr0KAIEGQFKikinFab1BYq9rSgwRnHnVobpxsdLFXqOIZSk/6M7K
s2qGe5qNASIGUSkfniTpVdl/6je4KVLGxuZYN5fYQZ96SNK7FPO5P47MvJ6YGSAaO9Bp5F/Rf4Qk
ncgz8+vhv/B2K5AJdS0jww3BHL+nMHohevc7hSMWyw1or+46OghyjFjCHBt0v906HEWhib1AUT8E
o10PmJaks37tAlKiisJl2bjJrA0Vxgy+Kdn81fWsVdc3nczayQoVpkDB0Sm0kgq8Ou4+cBA6ewRg
X4N1uXM/5yBPi+0UBXeUPsyfogxNi6LZ/duPL3DvWXWmcqeFdwknxF0Uy3ZNN0X4Bq/U2VgDsggN
r0n6PinjsRNxrIyafPXGaDCBW0dccGPlBAku5o1X+4iLV/g9MMCCd7yfUde4cNG0x+PUxDC4hLF2
TNxAjAOvuexxSL4q1z9q2lVYEULFZigGIgJCwSfc78z/oJZ0f8Kr84ET+ZYrmEvEPuXi/ohRN7R5
4tPhytjBd1Po2h4MvMA85tN5huHbgWvBxzv0AmO+NkycHNHSgItnGbbm03mvw9C0wgD1M5h8phH+
HT4dwzjh0+F/JvDRE/YDywaxE7bfEYiJgf8nYz7qR5gLxxnO/Lgg7iuuhu5TbMjbCB3RKVpjL3Gp
9UVZO68V0Ha3vTgoV/1JUgKUMoE+C6L9JNqjx7xukGFW+/RDvEPmckB/A8vRXuLvEVfIT+S7UK8D
TT1QrQPprkleTS3rvFNyXpPAEkOZroDptP91h5fDZ0l1qQYoH7/wSdtnR1aN0AbEa2tyQMXnZvUZ
K4twPErrm41f7qaV4kvmPdpZsHlRHd6vcfaGPiy5EvhedZReF+h+SUkPprY5cqMbaS1Z6Y5jzvwk
cV1RkhLomkN19diDBzxXfJIHGFYwqdberTJJwu3z5kb3JDE79G99Y+tNYnXfa9FDUfJ/ohLgqfEh
JkmsZyl2Gu7qksYVIIZ+YeVfygTrr/gcCyQXnkoQWTiHRzqEVG3jYcHsQBF3aqmt8DqCvhc+/TCH
4NyRRQqMJOZzJoekVJQ8iQ3tZElbqJZPzNp8J+u0kzwpRi6LfWS8Rr7IQ9K9F4B0gWniQVuJWnvn
vdf4+4mkhp9DjUiSQ6cqCaB8i+KCkIEQfqgpSVSCZG/ublD8FTeDIIJz5OGS44EGFLeDkgSMH0CS
EWAxiYIz8wuQU64lWqMxWETb6MaMs/yqDjA80uRMo9AtDb4+oqAGk6igG0uhqDVKzAD00wI2f1oq
UmGuLsYrQTfTabsswMrx8l8toedUgLdI6BcVsxWUIbiHD8m07z733SZAiK4YFtHqEiwa57p11c80
FzhAVMx307D0ETRzHRAmyAE/ZIjayYfW7fg9OgyODkBqMwG0CxQ/fo837Bs3e+9FoYuFj3Err3NA
zw2qlRj8oQUJtXaZIx/FbMjHYmaF54iVw4VnrIfvmyu8/mwNGKdq7Qp5IySgpmcwo3mgptbZ9jao
YrxaiB6lj50NtJgifIXmzTIO8me4M/I0o+EC2iJyX5mIOboQ4caqBz4eLbLtuEUVGmXYBsWDKNkq
rXmMKa42ONoD9wbzIQUQjQx+M4LUr2rQ0dSQHEGmi1es0MIKudSrQck3cUYYRGHEcy1Z8sH0t5pP
4NOD0iz8gXWKY78KduABu0C4CcJXqAwlzp1HN+jIV7O57/4SYko42Tv9zQoPUdN+gIijTGJgrowt
ZdHJFwdQTSH2SSxs1dV3tK3K2TYeYVJmN/eBZjvYwoApFQdC2BA5fifNAJNnAWwdCT6gROcKNFBi
AaJwFlP0NlWSENHtXdcRTDzvSeE3guDAVRN8R8W9EY5O98Tb0cmgDzfgpcR/SFbTRL8Gu9Ybx4Is
6Stvo0GaQWBG/a1wuCQrjmprinr/NSghnzdOyn7/9LLI0rn863RroBNm4ZjqSr/h8Jp2jBxL+FCb
2rRujOytKODqt5SkvK/o4wLwNWmDcj5NUhNoXAf/lFrJ2RdJjyuhKDwXIPB4Pl5PRc25QcH5orFW
6/HBepXVUeDs5cr2sPmxhYmoeYVhM5pmsW1OdZbjZO+2MX+exT14tlJAmDqIkLhcYiMDj119lSIA
5Xhr7N6vFPqnsH1EvVuSK1G7lrRrco8tQAJ4wDkXrp4ERpBtWDbb3SQFWgaFezuEbVFvrny15r12
vkdNDIp7hccujILydiZ587z7TXnGBRbKXb2RwEvX/QUyePNqH2dYffUuqG1KZVprWQ8a1QiYMEHy
fzL3XQB4QYCdtUIS3WRZywljgCwKmn0127VI40MDCxhUmzi/cZrHglcLfEgjo5pf5ji6uIgj8wr1
JO5T8vlLJV2ToAdDBNGPgma0tohSot7HpdbA91G8pIEPVKxwWQGARqfoEFncEtPJGlXKcWHsm3GA
SqXf4Y5XgigyP7u7BOdqSp6JefVDIMi8Ok+SRZ+D+SpRqSjFOil59iqKp1bnvZEU5nwK6kJ1PUQl
96CfIQqT7NKr2ffQ2h5Nymr7VkhVoUCtCrUPAwNkQIKumsZ3rvB8jpanEikUbgjzMM/WV5aS+Kbq
KlnLlcnMYVY6KrOSqJSzqfw4zzAfMtIStoZiuAu5ic2YkuOJjFZlSsnmKTYyFGqtkKu6jSR3H2xF
beqWA02rOupENri2+t0FbhU3XE2UrDBRNK/uCUAMVCkSN8cZu/rxpLgYZESqJsb5yARUbKViklwL
8K5OP1ucqSvyUFMapcL8lqqSluY6ORSfPG2l24BCUkxr5bfgaUAHoxwqDn3423KOMWtgAV3FoV+0
6tCrgHbCuyPpueXgrmxeY7us8iRonmKS7ANOJ6ksMd1Wkk2/jbGjvJCEA8g1/BPVwHA9OKxSeeSo
41aiQ67uRz8KDiDmeUhtLqVUnqcfLzFd+aBH3dfJEE+a6Hptwk4RJNcCQCoAxRL0itn7XNJWHFAO
eGythB+sWMFbdfnSAWaHJerP3b1kGcLVPQF/PklKxa/mFQowPwGaYYAVxk8jDE39OGk3PEUyT8ux
DZ1fbhW/eRix2pX02CUGZAJsbInqOgLZXAqD+6S6JF3FE99tUbqER76HWS4zqHFc98JU9xV/fbT2
ftqgEYX3t2Z3VQjTPtvtbmP8BE1EscNVFyFfDGskrYMhs8xx9h5utxYHk7K+0eW2ajl0KZ1IWoqH
TEkbyn+HidBhr6QPsZJDbPbGCEK2BBApRRRmjFBY3pZYggRKhuGIOGOrJBuOknHs1L7tiODDRATi
K1nITklFGqxZBkBwR13bGrlL9nLTjmOWfFAqMzrTKMZzJYIJlTBGYvE2c4eYk+z8KaT+teDXCr5v
KLeqlZLrhErC04mwZ/TGRPF2lsmNT8B2B4hy9COw/HlCs/ZG1QgHdCjeF7750YrDcpIaUYuxaIya
p5I/7ZQkqlVBo6RTYE2CtIbkaqVIF4llCLMwCDWnpZEbs1oFeyXpqkrbHEeIwRwlI9s5qFDoQPI8
JUFDp6pjrpGqjXrka4WStAHcFl8iisEjzXb1b1RFAzwpqONYgL4lqHoscAokeGzBfGN1k9TAvhKT
QApSkQgq2WCipIRDoCSHFSLE+SBMlJ1ZRJN7tTFiHoOUUlh9BsJIgPjDSaeEpqFnhrAjE943Krvr
08qm2q2lmZRIDKyTjc3HKEq4mjrAwu8wKQWSl2xNnF6FLXgESkKLQ8bdzAORlO8LKrjk6QKJtWqq
whbLOwFblu8rMR3snlCXJU+StQgJdXqI9c2HuO+aCT7tua3oHmQVSbsk8t+hoG5ORJdG9JyER6qT
YFtxRMaD0xV1+m6FLayrxkpuPjcAnjqolCJgTxLwuHaQqmFfzCtQlJrdLPBTJh6XI4h6TCBJgdiq
riAwYsxJgUvZoX72VoJmC5Js3aCZb7QVh4JCspagyeBDXTgOBvMGSjey8wxKU3oPy0yjHW92mIQ3
edDNUvBOMH1CLVyRaKYKdLLpnRi8i6diiUkdqS3JzdxIr//f6FQ++B2/WtSLcV4ndfehWZbdx2XV
pHX1w7/u2v+KloUqfQ/gf/2p+GeVvt3Rq6U8+U84v66rVBqPlDRlTDLgb3WRLniv5n75/XdoW1po
Pxp4+TYsx8Fn+3ev0iKPHopHphm+9kzfRSE0RIEdW9/D7/ytWfj2Cw7T+e0633qDYX5u7r//DrBt
+MUvmwTntYWKqlIrNUIgHEK8kB9Pgvka/VVURFFK9Z3HWT9YKF9bCt9+wfNNAlhRL58F8zUIIHDs
YeVbAJirtXU4C2H42rZtwzZ8nL8HrIUBKv3/0Cw8p7X8t38I57VjIQQxAy8IQs85nQXT8F6bKC0b
HirNgRJVsPT+9+fgDiSwWu1KUVLkRyrYzimC/Vdm4KSHgy0hfO2EbghePDhQVuCqX/5oHQSvQ2RF
gYXoB9NVR/0tf3UO/sJEPW2xcN7Te9lck2X13B78tQqPP92X5Q87ito22OyehFJSUe21w7P13vvD
4j5Lcsz+6jK5q+UzHxQ+fvbD5g8v+OWjnx3UY+Z1siwX5R0gI7LtPwzz3SJjh/7vdPH7Ijv2OWAo
YZseyfffHY3zYDf8k46r9Um/SgX+xf2WSV/kxx3LHv3yjteLvFpUj0Mcdn+X5fnSni8XKQbfZX7s
2mE4Xl/c99fFr18/45+Os299QBBs8uVdndw19eMUqCnxsZp4TD97gfhLnV8t08V+US4fe1I9B5yQ
j+kX9PzwO70q/niFbLrJfj+e9tC0z7AKJwi9k/vjVYhBivXy8X/DCcgLP+g1M54kjyOU5W17LsL9
l67Bm/tFfCT/Nx2AE87Qb5omeZEc/5EONphn6Dq/TxYnuwjImGf4fjfF/nhZcIpxhL10jt98uTd5
pnWG/+UNI2vu1t3jEGVdeMzyY8Y//xXfFg2yh9NpDq3gDGvjdpHkR7uHGXJrevmYbxdlh2j5/rEn
NR2W4ZzjE94uqmpxFzfVsq6P1rRluM45piS5i5NocXxfg8I6wx9+m3AWVEV9tLKxkDPP8MPcJhXe
Dyp8oR3tTZYJyfj4Ff75GlS9F0152vVZBl7k9cnitkw/CF8+6HfL38vFye2Ju7J3lq53i+Nzy4Lo
gs546Qb1DpPN60W2qeLk+Finf3WHP0f/s2VZLbvHvuTXtIGweMz456tEDf7r9qYvPHdV578W5fpx
mA/j9s6web+D2Rm/ulwALpkcn2YWunZne8DVYn3679ueBSX40o+KE/Gji4PlsFrO0O065UZyTNXQ
dXiGTfbHchmdksTuOT7l+2WeV126Q63peJcFPOMM4/4YF/fLVzfVF2ebD+vp5TP+U9F8ZSHCOjLP
8EmHB3y5EFX3Z7gPfmL2l1W1PLpSwI6yzrAzflq2x1TlAzvtpT/Pz/Uifvxyak+x4a+d4az/ZVlm
nGxHPXMUn+Es/iXBveHJ8rZRCj7D+vu84NzJIyyNj8cdOGfYBD8vq/rVs4P3rHMQI5+T6g4T6eR4
7PD/zjExHQg1eXQ0Kx4ioMeMr52Zz3GanjiRX/KfHnnNzzU7Zq6pGnfpclH+8D8AAAD//w==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hyperlink" Target="https://www.digistore24.com/redir/341976" TargetMode="External"/><Relationship Id="rId1" Type="http://schemas.openxmlformats.org/officeDocument/2006/relationships/hyperlink" Target="https://excelfind.com/" TargetMode="External"/><Relationship Id="rId5" Type="http://schemas.openxmlformats.org/officeDocument/2006/relationships/image" Target="../media/image3.png"/><Relationship Id="rId4" Type="http://schemas.openxmlformats.org/officeDocument/2006/relationships/image" Target="../media/image2.svg"/></Relationships>
</file>

<file path=xl/drawings/_rels/drawing2.xml.rels><?xml version="1.0" encoding="UTF-8" standalone="yes"?>
<Relationships xmlns="http://schemas.openxmlformats.org/package/2006/relationships"><Relationship Id="rId8" Type="http://schemas.openxmlformats.org/officeDocument/2006/relationships/image" Target="../media/image12.svg"/><Relationship Id="rId13" Type="http://schemas.openxmlformats.org/officeDocument/2006/relationships/chart" Target="../charts/chart2.xml"/><Relationship Id="rId18" Type="http://schemas.openxmlformats.org/officeDocument/2006/relationships/image" Target="../media/image17.emf"/><Relationship Id="rId3" Type="http://schemas.openxmlformats.org/officeDocument/2006/relationships/image" Target="../media/image7.png"/><Relationship Id="rId21" Type="http://schemas.openxmlformats.org/officeDocument/2006/relationships/image" Target="../media/image19.svg"/><Relationship Id="rId7" Type="http://schemas.openxmlformats.org/officeDocument/2006/relationships/image" Target="../media/image11.png"/><Relationship Id="rId12" Type="http://schemas.microsoft.com/office/2014/relationships/chartEx" Target="../charts/chartEx1.xml"/><Relationship Id="rId17" Type="http://schemas.openxmlformats.org/officeDocument/2006/relationships/image" Target="../media/image16.svg"/><Relationship Id="rId2" Type="http://schemas.openxmlformats.org/officeDocument/2006/relationships/image" Target="../media/image6.svg"/><Relationship Id="rId16" Type="http://schemas.openxmlformats.org/officeDocument/2006/relationships/image" Target="../media/image15.png"/><Relationship Id="rId20" Type="http://schemas.openxmlformats.org/officeDocument/2006/relationships/image" Target="../media/image18.png"/><Relationship Id="rId1" Type="http://schemas.openxmlformats.org/officeDocument/2006/relationships/image" Target="../media/image5.png"/><Relationship Id="rId6" Type="http://schemas.openxmlformats.org/officeDocument/2006/relationships/image" Target="../media/image10.svg"/><Relationship Id="rId11" Type="http://schemas.openxmlformats.org/officeDocument/2006/relationships/chart" Target="../charts/chart1.xml"/><Relationship Id="rId5" Type="http://schemas.openxmlformats.org/officeDocument/2006/relationships/image" Target="../media/image9.png"/><Relationship Id="rId15" Type="http://schemas.openxmlformats.org/officeDocument/2006/relationships/chart" Target="../charts/chart4.xml"/><Relationship Id="rId10" Type="http://schemas.openxmlformats.org/officeDocument/2006/relationships/image" Target="../media/image14.svg"/><Relationship Id="rId19" Type="http://schemas.openxmlformats.org/officeDocument/2006/relationships/hyperlink" Target="https://www.digistore24.com/redir/341976" TargetMode="External"/><Relationship Id="rId4" Type="http://schemas.openxmlformats.org/officeDocument/2006/relationships/image" Target="../media/image8.svg"/><Relationship Id="rId9" Type="http://schemas.openxmlformats.org/officeDocument/2006/relationships/image" Target="../media/image13.png"/><Relationship Id="rId14" Type="http://schemas.openxmlformats.org/officeDocument/2006/relationships/chart" Target="../charts/chart3.xml"/><Relationship Id="rId22"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microsoft.com/office/2014/relationships/chartEx" Target="../charts/chartEx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1" Type="http://schemas.openxmlformats.org/officeDocument/2006/relationships/chart" Target="../charts/chart7.xml"/></Relationships>
</file>

<file path=xl/drawings/_rels/drawing7.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1</xdr:col>
      <xdr:colOff>65849</xdr:colOff>
      <xdr:row>1</xdr:row>
      <xdr:rowOff>87084</xdr:rowOff>
    </xdr:from>
    <xdr:to>
      <xdr:col>4</xdr:col>
      <xdr:colOff>466725</xdr:colOff>
      <xdr:row>5</xdr:row>
      <xdr:rowOff>43724</xdr:rowOff>
    </xdr:to>
    <xdr:sp macro="" textlink="">
      <xdr:nvSpPr>
        <xdr:cNvPr id="2" name="TextBox 30">
          <a:hlinkClick xmlns:r="http://schemas.openxmlformats.org/officeDocument/2006/relationships" r:id="rId1"/>
          <a:extLst>
            <a:ext uri="{FF2B5EF4-FFF2-40B4-BE49-F238E27FC236}">
              <a16:creationId xmlns:a16="http://schemas.microsoft.com/office/drawing/2014/main" id="{AA77A9AB-0D50-0443-8DC1-76E1062DF4DB}"/>
            </a:ext>
          </a:extLst>
        </xdr:cNvPr>
        <xdr:cNvSpPr txBox="1"/>
      </xdr:nvSpPr>
      <xdr:spPr>
        <a:xfrm>
          <a:off x="894524" y="144234"/>
          <a:ext cx="2915476" cy="756740"/>
        </a:xfrm>
        <a:prstGeom prst="rect">
          <a:avLst/>
        </a:prstGeom>
        <a:noFill/>
      </xdr:spPr>
      <xdr:txBody>
        <a:bodyPr wrap="square" rtlCol="0">
          <a:noAutofit/>
        </a:bodyPr>
        <a:lstStyle>
          <a:defPPr>
            <a:defRPr lang="de-DE"/>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4400">
              <a:solidFill>
                <a:srgbClr val="217346"/>
              </a:solidFill>
              <a:latin typeface="Roboto Light" panose="02000000000000000000" pitchFamily="2" charset="0"/>
              <a:ea typeface="Roboto Light" panose="02000000000000000000" pitchFamily="2" charset="0"/>
            </a:rPr>
            <a:t>excel</a:t>
          </a:r>
          <a:r>
            <a:rPr lang="en-US" sz="4400" b="1" spc="300">
              <a:solidFill>
                <a:srgbClr val="217346"/>
              </a:solidFill>
              <a:latin typeface="Roboto Black" panose="02000000000000000000" pitchFamily="2" charset="0"/>
              <a:ea typeface="Roboto Black" panose="02000000000000000000" pitchFamily="2" charset="0"/>
            </a:rPr>
            <a:t>find</a:t>
          </a:r>
        </a:p>
      </xdr:txBody>
    </xdr:sp>
    <xdr:clientData/>
  </xdr:twoCellAnchor>
  <xdr:twoCellAnchor>
    <xdr:from>
      <xdr:col>0</xdr:col>
      <xdr:colOff>273957</xdr:colOff>
      <xdr:row>1</xdr:row>
      <xdr:rowOff>169970</xdr:rowOff>
    </xdr:from>
    <xdr:to>
      <xdr:col>1</xdr:col>
      <xdr:colOff>8746</xdr:colOff>
      <xdr:row>4</xdr:row>
      <xdr:rowOff>95149</xdr:rowOff>
    </xdr:to>
    <xdr:grpSp>
      <xdr:nvGrpSpPr>
        <xdr:cNvPr id="6" name="Group 5">
          <a:hlinkClick xmlns:r="http://schemas.openxmlformats.org/officeDocument/2006/relationships" r:id="rId1"/>
          <a:extLst>
            <a:ext uri="{FF2B5EF4-FFF2-40B4-BE49-F238E27FC236}">
              <a16:creationId xmlns:a16="http://schemas.microsoft.com/office/drawing/2014/main" id="{999789BF-20E0-E746-B3BF-78D409BDBB54}"/>
            </a:ext>
          </a:extLst>
        </xdr:cNvPr>
        <xdr:cNvGrpSpPr/>
      </xdr:nvGrpSpPr>
      <xdr:grpSpPr>
        <a:xfrm>
          <a:off x="273957" y="233470"/>
          <a:ext cx="560289" cy="534779"/>
          <a:chOff x="273957" y="233470"/>
          <a:chExt cx="560289" cy="523893"/>
        </a:xfrm>
      </xdr:grpSpPr>
      <xdr:sp macro="" textlink="">
        <xdr:nvSpPr>
          <xdr:cNvPr id="3" name="Rounded Rectangle 2">
            <a:extLst>
              <a:ext uri="{FF2B5EF4-FFF2-40B4-BE49-F238E27FC236}">
                <a16:creationId xmlns:a16="http://schemas.microsoft.com/office/drawing/2014/main" id="{3566ED5E-60A5-8E43-9CF1-7C30E92EBEDC}"/>
              </a:ext>
            </a:extLst>
          </xdr:cNvPr>
          <xdr:cNvSpPr/>
        </xdr:nvSpPr>
        <xdr:spPr>
          <a:xfrm>
            <a:off x="273957" y="233470"/>
            <a:ext cx="476173" cy="443407"/>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e-DE"/>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4" name="Rounded Rectangle 3">
            <a:extLst>
              <a:ext uri="{FF2B5EF4-FFF2-40B4-BE49-F238E27FC236}">
                <a16:creationId xmlns:a16="http://schemas.microsoft.com/office/drawing/2014/main" id="{A14E4561-5BC1-A34D-83B5-B23DBF9B082F}"/>
              </a:ext>
            </a:extLst>
          </xdr:cNvPr>
          <xdr:cNvSpPr/>
        </xdr:nvSpPr>
        <xdr:spPr>
          <a:xfrm>
            <a:off x="358073" y="313957"/>
            <a:ext cx="476173" cy="443406"/>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e-DE"/>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clientData/>
  </xdr:twoCellAnchor>
  <xdr:twoCellAnchor>
    <xdr:from>
      <xdr:col>0</xdr:col>
      <xdr:colOff>235857</xdr:colOff>
      <xdr:row>34</xdr:row>
      <xdr:rowOff>51407</xdr:rowOff>
    </xdr:from>
    <xdr:to>
      <xdr:col>7</xdr:col>
      <xdr:colOff>172357</xdr:colOff>
      <xdr:row>45</xdr:row>
      <xdr:rowOff>87688</xdr:rowOff>
    </xdr:to>
    <xdr:grpSp>
      <xdr:nvGrpSpPr>
        <xdr:cNvPr id="7" name="Group 6">
          <a:extLst>
            <a:ext uri="{FF2B5EF4-FFF2-40B4-BE49-F238E27FC236}">
              <a16:creationId xmlns:a16="http://schemas.microsoft.com/office/drawing/2014/main" id="{890A5CED-20AE-E844-8860-18DCF7F542CC}"/>
            </a:ext>
          </a:extLst>
        </xdr:cNvPr>
        <xdr:cNvGrpSpPr/>
      </xdr:nvGrpSpPr>
      <xdr:grpSpPr>
        <a:xfrm>
          <a:off x="235857" y="6820507"/>
          <a:ext cx="5791200" cy="2271481"/>
          <a:chOff x="235857" y="4826003"/>
          <a:chExt cx="5715000" cy="2231567"/>
        </a:xfrm>
      </xdr:grpSpPr>
      <xdr:sp macro="" textlink="">
        <xdr:nvSpPr>
          <xdr:cNvPr id="10" name="Rounded Rectangle 9">
            <a:extLst>
              <a:ext uri="{FF2B5EF4-FFF2-40B4-BE49-F238E27FC236}">
                <a16:creationId xmlns:a16="http://schemas.microsoft.com/office/drawing/2014/main" id="{A0EC8EB2-1266-4142-B4A9-3F6712D74E4D}"/>
              </a:ext>
            </a:extLst>
          </xdr:cNvPr>
          <xdr:cNvSpPr/>
        </xdr:nvSpPr>
        <xdr:spPr>
          <a:xfrm>
            <a:off x="235857" y="4826003"/>
            <a:ext cx="5715000" cy="2213426"/>
          </a:xfrm>
          <a:prstGeom prst="roundRect">
            <a:avLst>
              <a:gd name="adj" fmla="val 3876"/>
            </a:avLst>
          </a:prstGeom>
          <a:noFill/>
          <a:ln>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9" name="TextBox 8">
            <a:extLst>
              <a:ext uri="{FF2B5EF4-FFF2-40B4-BE49-F238E27FC236}">
                <a16:creationId xmlns:a16="http://schemas.microsoft.com/office/drawing/2014/main" id="{FB92FCEF-894D-9846-AF69-99738CC5E691}"/>
              </a:ext>
            </a:extLst>
          </xdr:cNvPr>
          <xdr:cNvSpPr txBox="1"/>
        </xdr:nvSpPr>
        <xdr:spPr>
          <a:xfrm>
            <a:off x="390071" y="4953003"/>
            <a:ext cx="3465286" cy="7166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1" i="0">
                <a:solidFill>
                  <a:schemeClr val="tx1"/>
                </a:solidFill>
                <a:latin typeface="+mn-lt"/>
              </a:rPr>
              <a:t>File Information</a:t>
            </a:r>
          </a:p>
          <a:p>
            <a:pPr algn="l"/>
            <a:endParaRPr lang="en-US" sz="1200" b="0" i="0" baseline="0">
              <a:solidFill>
                <a:srgbClr val="217346"/>
              </a:solidFill>
              <a:latin typeface="+mn-lt"/>
            </a:endParaRPr>
          </a:p>
          <a:p>
            <a:pPr algn="l"/>
            <a:r>
              <a:rPr lang="en-US" sz="1200" b="1" i="0" baseline="0">
                <a:solidFill>
                  <a:schemeClr val="tx1"/>
                </a:solidFill>
                <a:latin typeface="+mn-lt"/>
              </a:rPr>
              <a:t>Source</a:t>
            </a:r>
            <a:r>
              <a:rPr lang="en-US" sz="1200" b="0" i="0" baseline="0">
                <a:solidFill>
                  <a:schemeClr val="tx1"/>
                </a:solidFill>
                <a:latin typeface="+mn-lt"/>
              </a:rPr>
              <a:t>: 	       </a:t>
            </a:r>
            <a:r>
              <a:rPr lang="en-US" sz="1200" b="0" i="0" u="none" baseline="0">
                <a:solidFill>
                  <a:srgbClr val="217346"/>
                </a:solidFill>
                <a:latin typeface="+mn-lt"/>
              </a:rPr>
              <a:t>https://excelfind.com</a:t>
            </a:r>
            <a:r>
              <a:rPr lang="en-US" sz="1200" b="0" i="0" baseline="0">
                <a:solidFill>
                  <a:schemeClr val="tx1"/>
                </a:solidFill>
                <a:latin typeface="+mn-lt"/>
              </a:rPr>
              <a:t>	</a:t>
            </a:r>
            <a:endParaRPr lang="en-US" sz="1100" b="0" i="0" baseline="0">
              <a:solidFill>
                <a:schemeClr val="tx1"/>
              </a:solidFill>
              <a:latin typeface="+mn-lt"/>
            </a:endParaRPr>
          </a:p>
        </xdr:txBody>
      </xdr:sp>
      <xdr:sp macro="" textlink="">
        <xdr:nvSpPr>
          <xdr:cNvPr id="12" name="TextBox 11">
            <a:extLst>
              <a:ext uri="{FF2B5EF4-FFF2-40B4-BE49-F238E27FC236}">
                <a16:creationId xmlns:a16="http://schemas.microsoft.com/office/drawing/2014/main" id="{553DDCC1-396E-A94E-94E2-CDE61DE61799}"/>
              </a:ext>
            </a:extLst>
          </xdr:cNvPr>
          <xdr:cNvSpPr txBox="1"/>
        </xdr:nvSpPr>
        <xdr:spPr>
          <a:xfrm>
            <a:off x="390070" y="5713188"/>
            <a:ext cx="5515429" cy="283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200" b="1" i="0" baseline="0">
                <a:solidFill>
                  <a:schemeClr val="tx1"/>
                </a:solidFill>
                <a:latin typeface="+mn-lt"/>
              </a:rPr>
              <a:t>File License: 	       </a:t>
            </a:r>
            <a:r>
              <a:rPr lang="en-US" sz="1200" b="0" i="0" u="none" baseline="0">
                <a:solidFill>
                  <a:schemeClr val="tx1"/>
                </a:solidFill>
                <a:latin typeface="+mn-lt"/>
              </a:rPr>
              <a:t>Free for personal Use. No distribution to any other third party.* party.</a:t>
            </a:r>
            <a:endParaRPr lang="en-US" sz="1100" b="0" i="0" baseline="0">
              <a:solidFill>
                <a:schemeClr val="tx1"/>
              </a:solidFill>
              <a:latin typeface="+mn-lt"/>
            </a:endParaRPr>
          </a:p>
        </xdr:txBody>
      </xdr:sp>
      <xdr:sp macro="" textlink="">
        <xdr:nvSpPr>
          <xdr:cNvPr id="13" name="TextBox 12">
            <a:extLst>
              <a:ext uri="{FF2B5EF4-FFF2-40B4-BE49-F238E27FC236}">
                <a16:creationId xmlns:a16="http://schemas.microsoft.com/office/drawing/2014/main" id="{D90ABD1F-5D39-184A-8F7E-009F52399AD4}"/>
              </a:ext>
            </a:extLst>
          </xdr:cNvPr>
          <xdr:cNvSpPr txBox="1"/>
        </xdr:nvSpPr>
        <xdr:spPr>
          <a:xfrm>
            <a:off x="390071" y="6056088"/>
            <a:ext cx="3465286" cy="2830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200" b="1" i="0" baseline="0">
                <a:solidFill>
                  <a:schemeClr val="tx1"/>
                </a:solidFill>
                <a:latin typeface="+mn-lt"/>
              </a:rPr>
              <a:t>Author</a:t>
            </a:r>
            <a:r>
              <a:rPr lang="en-US" sz="1200" b="0" i="0" baseline="0">
                <a:solidFill>
                  <a:schemeClr val="tx1"/>
                </a:solidFill>
                <a:latin typeface="+mn-lt"/>
              </a:rPr>
              <a:t>:	       </a:t>
            </a:r>
            <a:r>
              <a:rPr lang="en-US" sz="1200" b="0" i="0" u="none" baseline="0">
                <a:solidFill>
                  <a:schemeClr val="tx1"/>
                </a:solidFill>
                <a:latin typeface="+mn-lt"/>
              </a:rPr>
              <a:t>The Office Lab</a:t>
            </a:r>
            <a:r>
              <a:rPr lang="en-US" sz="1200" b="0" i="0" baseline="0">
                <a:solidFill>
                  <a:schemeClr val="tx1"/>
                </a:solidFill>
                <a:latin typeface="+mn-lt"/>
              </a:rPr>
              <a:t>	</a:t>
            </a:r>
            <a:endParaRPr lang="en-US" sz="1100" b="0" i="0" baseline="0">
              <a:solidFill>
                <a:schemeClr val="tx1"/>
              </a:solidFill>
              <a:latin typeface="+mn-lt"/>
            </a:endParaRPr>
          </a:p>
        </xdr:txBody>
      </xdr:sp>
      <xdr:sp macro="" textlink="">
        <xdr:nvSpPr>
          <xdr:cNvPr id="14" name="TextBox 13">
            <a:extLst>
              <a:ext uri="{FF2B5EF4-FFF2-40B4-BE49-F238E27FC236}">
                <a16:creationId xmlns:a16="http://schemas.microsoft.com/office/drawing/2014/main" id="{7893C770-A0F7-5E44-B8F5-7593BCD1567D}"/>
              </a:ext>
            </a:extLst>
          </xdr:cNvPr>
          <xdr:cNvSpPr txBox="1"/>
        </xdr:nvSpPr>
        <xdr:spPr>
          <a:xfrm>
            <a:off x="399143" y="6377215"/>
            <a:ext cx="5515429" cy="6803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800" b="0" i="0" baseline="0">
                <a:solidFill>
                  <a:schemeClr val="tx1"/>
                </a:solidFill>
                <a:latin typeface="+mn-lt"/>
              </a:rPr>
              <a:t>* If you want to share this  file with others, please refer them to </a:t>
            </a:r>
            <a:r>
              <a:rPr lang="en-US" sz="800" b="0" i="0" baseline="0">
                <a:solidFill>
                  <a:srgbClr val="217346"/>
                </a:solidFill>
                <a:latin typeface="+mn-lt"/>
              </a:rPr>
              <a:t>https://excelfind.com </a:t>
            </a:r>
            <a:r>
              <a:rPr lang="en-US" sz="800" b="0" i="0" baseline="0">
                <a:solidFill>
                  <a:schemeClr val="tx1"/>
                </a:solidFill>
                <a:latin typeface="+mn-lt"/>
              </a:rPr>
              <a:t>or </a:t>
            </a:r>
            <a:r>
              <a:rPr lang="en-US" sz="800" b="0" i="0" baseline="0">
                <a:solidFill>
                  <a:srgbClr val="217346"/>
                </a:solidFill>
                <a:latin typeface="+mn-lt"/>
              </a:rPr>
              <a:t>https://excelfind.com/downloads </a:t>
            </a:r>
          </a:p>
          <a:p>
            <a:pPr algn="l"/>
            <a:endParaRPr lang="en-US" sz="800" b="0" i="0" baseline="0">
              <a:solidFill>
                <a:srgbClr val="217346"/>
              </a:solidFill>
              <a:latin typeface="+mn-lt"/>
            </a:endParaRPr>
          </a:p>
          <a:p>
            <a:pPr marL="0" marR="0" lvl="0" indent="0" algn="l" defTabSz="914400" eaLnBrk="1" fontAlgn="auto" latinLnBrk="0" hangingPunct="1">
              <a:lnSpc>
                <a:spcPct val="100000"/>
              </a:lnSpc>
              <a:spcBef>
                <a:spcPts val="0"/>
              </a:spcBef>
              <a:spcAft>
                <a:spcPts val="0"/>
              </a:spcAft>
              <a:buClrTx/>
              <a:buSzTx/>
              <a:buFontTx/>
              <a:buNone/>
              <a:tabLst/>
              <a:defRPr/>
            </a:pPr>
            <a:r>
              <a:rPr lang="en-US" sz="800" b="1" i="0" baseline="0">
                <a:solidFill>
                  <a:schemeClr val="tx1"/>
                </a:solidFill>
                <a:latin typeface="+mn-lt"/>
              </a:rPr>
              <a:t>   Disclaimer:</a:t>
            </a:r>
            <a:r>
              <a:rPr lang="en-US" sz="800" b="0" i="0" baseline="0">
                <a:solidFill>
                  <a:schemeClr val="tx1"/>
                </a:solidFill>
                <a:latin typeface="+mn-lt"/>
              </a:rPr>
              <a:t> No liability is taken for any damage that might arise from its use in a business or personal context.</a:t>
            </a:r>
          </a:p>
          <a:p>
            <a:pPr algn="l"/>
            <a:endParaRPr lang="en-US" sz="800" b="0" i="0" baseline="0">
              <a:solidFill>
                <a:srgbClr val="217346"/>
              </a:solidFill>
              <a:latin typeface="+mn-lt"/>
            </a:endParaRPr>
          </a:p>
          <a:p>
            <a:pPr algn="l"/>
            <a:endParaRPr lang="en-US" sz="700" b="0" i="0" baseline="0">
              <a:solidFill>
                <a:srgbClr val="217346"/>
              </a:solidFill>
              <a:latin typeface="+mn-lt"/>
            </a:endParaRPr>
          </a:p>
        </xdr:txBody>
      </xdr:sp>
    </xdr:grpSp>
    <xdr:clientData/>
  </xdr:twoCellAnchor>
  <xdr:twoCellAnchor>
    <xdr:from>
      <xdr:col>0</xdr:col>
      <xdr:colOff>225777</xdr:colOff>
      <xdr:row>4</xdr:row>
      <xdr:rowOff>42333</xdr:rowOff>
    </xdr:from>
    <xdr:to>
      <xdr:col>10</xdr:col>
      <xdr:colOff>525136</xdr:colOff>
      <xdr:row>12</xdr:row>
      <xdr:rowOff>195538</xdr:rowOff>
    </xdr:to>
    <xdr:sp macro="" textlink="">
      <xdr:nvSpPr>
        <xdr:cNvPr id="26" name="TextBox 25">
          <a:extLst>
            <a:ext uri="{FF2B5EF4-FFF2-40B4-BE49-F238E27FC236}">
              <a16:creationId xmlns:a16="http://schemas.microsoft.com/office/drawing/2014/main" id="{7A1242A9-6308-7B4B-83F0-C8FB1110C5DB}"/>
            </a:ext>
          </a:extLst>
        </xdr:cNvPr>
        <xdr:cNvSpPr txBox="1"/>
      </xdr:nvSpPr>
      <xdr:spPr>
        <a:xfrm>
          <a:off x="225777" y="705555"/>
          <a:ext cx="8624915" cy="1733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1" i="0">
              <a:solidFill>
                <a:schemeClr val="tx1"/>
              </a:solidFill>
              <a:latin typeface="+mn-lt"/>
            </a:rPr>
            <a:t>Thanks for downloading this </a:t>
          </a:r>
          <a:r>
            <a:rPr lang="en-US" sz="2000" b="1" i="0">
              <a:solidFill>
                <a:srgbClr val="0070C0"/>
              </a:solidFill>
              <a:latin typeface="+mn-lt"/>
            </a:rPr>
            <a:t>FREE VERSION </a:t>
          </a:r>
          <a:r>
            <a:rPr lang="en-US" sz="2000" b="1" i="0">
              <a:solidFill>
                <a:schemeClr val="tx1"/>
              </a:solidFill>
              <a:latin typeface="+mn-lt"/>
            </a:rPr>
            <a:t>of our </a:t>
          </a:r>
          <a:r>
            <a:rPr lang="en-US" sz="2000" b="1" i="0">
              <a:solidFill>
                <a:srgbClr val="217346"/>
              </a:solidFill>
              <a:latin typeface="+mn-lt"/>
            </a:rPr>
            <a:t>Interactive Exce</a:t>
          </a:r>
          <a:r>
            <a:rPr lang="en-US" sz="2000" b="1" i="0" baseline="0">
              <a:solidFill>
                <a:srgbClr val="217346"/>
              </a:solidFill>
              <a:latin typeface="+mn-lt"/>
            </a:rPr>
            <a:t>l Dashboard</a:t>
          </a:r>
          <a:r>
            <a:rPr lang="en-US" sz="2000" b="1" i="0" baseline="0">
              <a:solidFill>
                <a:sysClr val="windowText" lastClr="000000"/>
              </a:solidFill>
              <a:latin typeface="+mn-lt"/>
            </a:rPr>
            <a:t>.</a:t>
          </a:r>
          <a:r>
            <a:rPr lang="en-US" sz="2000" b="1" i="0" baseline="0">
              <a:solidFill>
                <a:srgbClr val="217346"/>
              </a:solidFill>
              <a:latin typeface="+mn-lt"/>
            </a:rPr>
            <a:t> </a:t>
          </a:r>
          <a:endParaRPr lang="en-US" sz="2000" b="1" i="0">
            <a:solidFill>
              <a:srgbClr val="217346"/>
            </a:solidFill>
            <a:latin typeface="+mn-lt"/>
          </a:endParaRPr>
        </a:p>
        <a:p>
          <a:pPr algn="l"/>
          <a:endParaRPr lang="en-US" sz="1600" b="0" i="0">
            <a:solidFill>
              <a:schemeClr val="tx1"/>
            </a:solidFill>
            <a:latin typeface="+mn-lt"/>
          </a:endParaRPr>
        </a:p>
        <a:p>
          <a:pPr algn="l"/>
          <a:r>
            <a:rPr lang="en-US" sz="1600" b="0" i="0">
              <a:solidFill>
                <a:schemeClr val="tx1"/>
              </a:solidFill>
              <a:latin typeface="+mn-lt"/>
            </a:rPr>
            <a:t>This version is</a:t>
          </a:r>
          <a:r>
            <a:rPr lang="en-US" sz="1600" b="0" i="0" baseline="0">
              <a:solidFill>
                <a:schemeClr val="tx1"/>
              </a:solidFill>
              <a:latin typeface="+mn-lt"/>
            </a:rPr>
            <a:t> for demonstration and inspiration purposes only, the dashboard itself is not editable or customizable. You can </a:t>
          </a:r>
          <a:r>
            <a:rPr lang="en-US" sz="1600" b="1" i="0" baseline="0">
              <a:solidFill>
                <a:schemeClr val="tx1"/>
              </a:solidFill>
              <a:latin typeface="+mn-lt"/>
            </a:rPr>
            <a:t>unlock the full and editable file </a:t>
          </a:r>
          <a:r>
            <a:rPr lang="en-US" sz="1600" b="0" i="0" baseline="0">
              <a:solidFill>
                <a:schemeClr val="tx1"/>
              </a:solidFill>
              <a:latin typeface="+mn-lt"/>
            </a:rPr>
            <a:t>below.</a:t>
          </a:r>
          <a:endParaRPr lang="en-US" sz="1600" b="1" i="0" u="none" baseline="0">
            <a:solidFill>
              <a:srgbClr val="0070C0"/>
            </a:solidFill>
            <a:latin typeface="+mn-lt"/>
          </a:endParaRPr>
        </a:p>
      </xdr:txBody>
    </xdr:sp>
    <xdr:clientData/>
  </xdr:twoCellAnchor>
  <xdr:twoCellAnchor>
    <xdr:from>
      <xdr:col>0</xdr:col>
      <xdr:colOff>304800</xdr:colOff>
      <xdr:row>13</xdr:row>
      <xdr:rowOff>152400</xdr:rowOff>
    </xdr:from>
    <xdr:to>
      <xdr:col>11</xdr:col>
      <xdr:colOff>28791</xdr:colOff>
      <xdr:row>27</xdr:row>
      <xdr:rowOff>80434</xdr:rowOff>
    </xdr:to>
    <xdr:grpSp>
      <xdr:nvGrpSpPr>
        <xdr:cNvPr id="39" name="Group 38">
          <a:hlinkClick xmlns:r="http://schemas.openxmlformats.org/officeDocument/2006/relationships" r:id="rId2"/>
          <a:extLst>
            <a:ext uri="{FF2B5EF4-FFF2-40B4-BE49-F238E27FC236}">
              <a16:creationId xmlns:a16="http://schemas.microsoft.com/office/drawing/2014/main" id="{9C47D2AA-32F4-084B-8948-2B324DFB25EE}"/>
            </a:ext>
          </a:extLst>
        </xdr:cNvPr>
        <xdr:cNvGrpSpPr/>
      </xdr:nvGrpSpPr>
      <xdr:grpSpPr>
        <a:xfrm>
          <a:off x="304800" y="2654300"/>
          <a:ext cx="8931491" cy="2772834"/>
          <a:chOff x="368300" y="2794000"/>
          <a:chExt cx="8804491" cy="2772834"/>
        </a:xfrm>
      </xdr:grpSpPr>
      <xdr:sp macro="" textlink="">
        <xdr:nvSpPr>
          <xdr:cNvPr id="40" name="Rectangle 39">
            <a:extLst>
              <a:ext uri="{FF2B5EF4-FFF2-40B4-BE49-F238E27FC236}">
                <a16:creationId xmlns:a16="http://schemas.microsoft.com/office/drawing/2014/main" id="{67B6C41C-BA56-4C43-9723-6B5196F08BF4}"/>
              </a:ext>
            </a:extLst>
          </xdr:cNvPr>
          <xdr:cNvSpPr/>
        </xdr:nvSpPr>
        <xdr:spPr>
          <a:xfrm>
            <a:off x="374513" y="2806700"/>
            <a:ext cx="8798278" cy="2760134"/>
          </a:xfrm>
          <a:prstGeom prst="rect">
            <a:avLst/>
          </a:prstGeom>
          <a:solidFill>
            <a:schemeClr val="bg1"/>
          </a:solidFill>
          <a:ln>
            <a:noFill/>
          </a:ln>
          <a:effectLst>
            <a:outerShdw blurRad="317500" sx="102000" sy="102000" algn="ctr" rotWithShape="0">
              <a:prstClr val="black">
                <a:alpha val="2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nvGrpSpPr>
          <xdr:cNvPr id="41" name="Group 40">
            <a:extLst>
              <a:ext uri="{FF2B5EF4-FFF2-40B4-BE49-F238E27FC236}">
                <a16:creationId xmlns:a16="http://schemas.microsoft.com/office/drawing/2014/main" id="{20670C4D-89E1-154D-B1A9-8FEE659D8F3D}"/>
              </a:ext>
            </a:extLst>
          </xdr:cNvPr>
          <xdr:cNvGrpSpPr/>
        </xdr:nvGrpSpPr>
        <xdr:grpSpPr>
          <a:xfrm>
            <a:off x="3745657" y="3327684"/>
            <a:ext cx="4529948" cy="899890"/>
            <a:chOff x="3666067" y="2946401"/>
            <a:chExt cx="6225823" cy="1202266"/>
          </a:xfrm>
        </xdr:grpSpPr>
        <xdr:sp macro="" textlink="">
          <xdr:nvSpPr>
            <xdr:cNvPr id="45" name="TextBox 44">
              <a:extLst>
                <a:ext uri="{FF2B5EF4-FFF2-40B4-BE49-F238E27FC236}">
                  <a16:creationId xmlns:a16="http://schemas.microsoft.com/office/drawing/2014/main" id="{58B1C93B-53F5-6542-8A18-8093FB18685A}"/>
                </a:ext>
              </a:extLst>
            </xdr:cNvPr>
            <xdr:cNvSpPr txBox="1"/>
          </xdr:nvSpPr>
          <xdr:spPr>
            <a:xfrm>
              <a:off x="4246636" y="3584223"/>
              <a:ext cx="5645254" cy="5644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1" i="0" baseline="0">
                  <a:solidFill>
                    <a:schemeClr val="tx1"/>
                  </a:solidFill>
                  <a:latin typeface="+mn-lt"/>
                </a:rPr>
                <a:t>Editable</a:t>
              </a:r>
            </a:p>
          </xdr:txBody>
        </xdr:sp>
        <xdr:pic>
          <xdr:nvPicPr>
            <xdr:cNvPr id="46" name="Graphic 45">
              <a:extLst>
                <a:ext uri="{FF2B5EF4-FFF2-40B4-BE49-F238E27FC236}">
                  <a16:creationId xmlns:a16="http://schemas.microsoft.com/office/drawing/2014/main" id="{DC754C73-2DE3-A84E-AE94-60CDD7DA0A09}"/>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683000" y="3640666"/>
              <a:ext cx="410633" cy="409222"/>
            </a:xfrm>
            <a:prstGeom prst="rect">
              <a:avLst/>
            </a:prstGeom>
          </xdr:spPr>
        </xdr:pic>
        <xdr:sp macro="" textlink="">
          <xdr:nvSpPr>
            <xdr:cNvPr id="47" name="TextBox 46">
              <a:extLst>
                <a:ext uri="{FF2B5EF4-FFF2-40B4-BE49-F238E27FC236}">
                  <a16:creationId xmlns:a16="http://schemas.microsoft.com/office/drawing/2014/main" id="{898B1D29-DA30-C448-A2A6-476D200682C3}"/>
                </a:ext>
              </a:extLst>
            </xdr:cNvPr>
            <xdr:cNvSpPr txBox="1"/>
          </xdr:nvSpPr>
          <xdr:spPr>
            <a:xfrm>
              <a:off x="4229703" y="2946401"/>
              <a:ext cx="5645254" cy="5644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1" i="0" baseline="0">
                  <a:solidFill>
                    <a:schemeClr val="tx1"/>
                  </a:solidFill>
                  <a:latin typeface="+mn-lt"/>
                </a:rPr>
                <a:t>Dashboard Worksheet unlocked</a:t>
              </a:r>
            </a:p>
          </xdr:txBody>
        </xdr:sp>
        <xdr:pic>
          <xdr:nvPicPr>
            <xdr:cNvPr id="48" name="Graphic 47">
              <a:extLst>
                <a:ext uri="{FF2B5EF4-FFF2-40B4-BE49-F238E27FC236}">
                  <a16:creationId xmlns:a16="http://schemas.microsoft.com/office/drawing/2014/main" id="{5D6BA4DC-0BB8-FF47-A5B8-F9322565727C}"/>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666067" y="3002844"/>
              <a:ext cx="410633" cy="409222"/>
            </a:xfrm>
            <a:prstGeom prst="rect">
              <a:avLst/>
            </a:prstGeom>
          </xdr:spPr>
        </xdr:pic>
      </xdr:grpSp>
      <xdr:sp macro="" textlink="">
        <xdr:nvSpPr>
          <xdr:cNvPr id="42" name="TextBox 41">
            <a:extLst>
              <a:ext uri="{FF2B5EF4-FFF2-40B4-BE49-F238E27FC236}">
                <a16:creationId xmlns:a16="http://schemas.microsoft.com/office/drawing/2014/main" id="{ECB15424-B6DC-584E-AE4F-6A5E20A77735}"/>
              </a:ext>
            </a:extLst>
          </xdr:cNvPr>
          <xdr:cNvSpPr txBox="1"/>
        </xdr:nvSpPr>
        <xdr:spPr>
          <a:xfrm>
            <a:off x="5564577" y="4598814"/>
            <a:ext cx="3135490" cy="4229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0" i="0" baseline="0">
                <a:solidFill>
                  <a:schemeClr val="tx1"/>
                </a:solidFill>
                <a:latin typeface="+mn-lt"/>
              </a:rPr>
              <a:t>to unlock the editable version!</a:t>
            </a:r>
          </a:p>
        </xdr:txBody>
      </xdr:sp>
      <xdr:sp macro="" textlink="">
        <xdr:nvSpPr>
          <xdr:cNvPr id="43" name="Rounded Rectangle 42">
            <a:hlinkClick xmlns:r="http://schemas.openxmlformats.org/officeDocument/2006/relationships" r:id="rId2"/>
            <a:extLst>
              <a:ext uri="{FF2B5EF4-FFF2-40B4-BE49-F238E27FC236}">
                <a16:creationId xmlns:a16="http://schemas.microsoft.com/office/drawing/2014/main" id="{5ADBB5A4-D76A-D44A-8BB6-A0D1877E5037}"/>
              </a:ext>
            </a:extLst>
          </xdr:cNvPr>
          <xdr:cNvSpPr/>
        </xdr:nvSpPr>
        <xdr:spPr>
          <a:xfrm>
            <a:off x="3718846" y="4573410"/>
            <a:ext cx="1679222" cy="476956"/>
          </a:xfrm>
          <a:prstGeom prst="roundRect">
            <a:avLst/>
          </a:prstGeom>
          <a:gradFill>
            <a:gsLst>
              <a:gs pos="0">
                <a:srgbClr val="217346"/>
              </a:gs>
              <a:gs pos="100000">
                <a:srgbClr val="278955"/>
              </a:gs>
            </a:gsLst>
            <a:lin ang="5400000" scaled="1"/>
          </a:gradFill>
          <a:ln>
            <a:noFill/>
          </a:ln>
          <a:effectLst>
            <a:outerShdw blurRad="190500" sx="102000" sy="102000" algn="ctr" rotWithShape="0">
              <a:prstClr val="black">
                <a:alpha val="25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800" b="1" i="0">
                <a:latin typeface="Calibri" panose="020F0502020204030204" pitchFamily="34" charset="0"/>
                <a:cs typeface="Calibri" panose="020F0502020204030204" pitchFamily="34" charset="0"/>
              </a:rPr>
              <a:t>Click here</a:t>
            </a:r>
          </a:p>
        </xdr:txBody>
      </xdr:sp>
      <xdr:pic>
        <xdr:nvPicPr>
          <xdr:cNvPr id="44" name="Picture 43">
            <a:extLst>
              <a:ext uri="{FF2B5EF4-FFF2-40B4-BE49-F238E27FC236}">
                <a16:creationId xmlns:a16="http://schemas.microsoft.com/office/drawing/2014/main" id="{FE974AFB-BBF5-DC4E-9F05-D5EBD4031250}"/>
              </a:ext>
            </a:extLst>
          </xdr:cNvPr>
          <xdr:cNvPicPr>
            <a:picLocks noChangeAspect="1"/>
          </xdr:cNvPicPr>
        </xdr:nvPicPr>
        <xdr:blipFill>
          <a:blip xmlns:r="http://schemas.openxmlformats.org/officeDocument/2006/relationships" r:embed="rId5"/>
          <a:stretch>
            <a:fillRect/>
          </a:stretch>
        </xdr:blipFill>
        <xdr:spPr>
          <a:xfrm>
            <a:off x="368300" y="2794000"/>
            <a:ext cx="2755900" cy="2755900"/>
          </a:xfrm>
          <a:prstGeom prst="rect">
            <a:avLst/>
          </a:prstGeom>
        </xdr:spPr>
      </xdr:pic>
    </xdr:grpSp>
    <xdr:clientData/>
  </xdr:twoCellAnchor>
</xdr:wsDr>
</file>

<file path=xl/drawings/drawing2.xml><?xml version="1.0" encoding="utf-8"?>
<xdr:wsDr xmlns:xdr="http://schemas.openxmlformats.org/drawingml/2006/spreadsheetDrawing" xmlns:a="http://schemas.openxmlformats.org/drawingml/2006/main">
  <xdr:twoCellAnchor>
    <xdr:from>
      <xdr:col>10</xdr:col>
      <xdr:colOff>419100</xdr:colOff>
      <xdr:row>3</xdr:row>
      <xdr:rowOff>127000</xdr:rowOff>
    </xdr:from>
    <xdr:to>
      <xdr:col>20</xdr:col>
      <xdr:colOff>520700</xdr:colOff>
      <xdr:row>7</xdr:row>
      <xdr:rowOff>88900</xdr:rowOff>
    </xdr:to>
    <xdr:sp macro="" textlink="">
      <xdr:nvSpPr>
        <xdr:cNvPr id="2" name="TextBox 1">
          <a:extLst>
            <a:ext uri="{FF2B5EF4-FFF2-40B4-BE49-F238E27FC236}">
              <a16:creationId xmlns:a16="http://schemas.microsoft.com/office/drawing/2014/main" id="{FD2A9592-DBFF-CB4E-AE1F-7C4A5641C875}"/>
            </a:ext>
          </a:extLst>
        </xdr:cNvPr>
        <xdr:cNvSpPr txBox="1"/>
      </xdr:nvSpPr>
      <xdr:spPr>
        <a:xfrm>
          <a:off x="8674100" y="736600"/>
          <a:ext cx="8356600" cy="774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5400" b="0" i="0">
              <a:solidFill>
                <a:schemeClr val="bg1"/>
              </a:solidFill>
              <a:latin typeface="Helvetica Light" panose="020B0403020202020204" pitchFamily="34" charset="0"/>
            </a:rPr>
            <a:t>Performance</a:t>
          </a:r>
          <a:r>
            <a:rPr lang="en-US" sz="5400" b="0" i="0" baseline="0">
              <a:solidFill>
                <a:schemeClr val="bg1"/>
              </a:solidFill>
              <a:latin typeface="Helvetica Light" panose="020B0403020202020204" pitchFamily="34" charset="0"/>
            </a:rPr>
            <a:t> Dashboard</a:t>
          </a:r>
          <a:endParaRPr lang="en-US" sz="5400" b="0" i="0">
            <a:solidFill>
              <a:schemeClr val="bg1"/>
            </a:solidFill>
            <a:latin typeface="Helvetica Light" panose="020B0403020202020204" pitchFamily="34" charset="0"/>
          </a:endParaRPr>
        </a:p>
      </xdr:txBody>
    </xdr:sp>
    <xdr:clientData/>
  </xdr:twoCellAnchor>
  <xdr:twoCellAnchor>
    <xdr:from>
      <xdr:col>10</xdr:col>
      <xdr:colOff>800100</xdr:colOff>
      <xdr:row>7</xdr:row>
      <xdr:rowOff>127000</xdr:rowOff>
    </xdr:from>
    <xdr:to>
      <xdr:col>19</xdr:col>
      <xdr:colOff>279400</xdr:colOff>
      <xdr:row>7</xdr:row>
      <xdr:rowOff>127000</xdr:rowOff>
    </xdr:to>
    <xdr:cxnSp macro="">
      <xdr:nvCxnSpPr>
        <xdr:cNvPr id="4" name="Straight Connector 3">
          <a:extLst>
            <a:ext uri="{FF2B5EF4-FFF2-40B4-BE49-F238E27FC236}">
              <a16:creationId xmlns:a16="http://schemas.microsoft.com/office/drawing/2014/main" id="{D0438A41-5A33-1D49-9AB7-77F9AD4E9DC2}"/>
            </a:ext>
          </a:extLst>
        </xdr:cNvPr>
        <xdr:cNvCxnSpPr/>
      </xdr:nvCxnSpPr>
      <xdr:spPr>
        <a:xfrm>
          <a:off x="9055100" y="1549400"/>
          <a:ext cx="6908800" cy="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787400</xdr:colOff>
      <xdr:row>7</xdr:row>
      <xdr:rowOff>177800</xdr:rowOff>
    </xdr:from>
    <xdr:to>
      <xdr:col>18</xdr:col>
      <xdr:colOff>482600</xdr:colOff>
      <xdr:row>11</xdr:row>
      <xdr:rowOff>139700</xdr:rowOff>
    </xdr:to>
    <xdr:sp macro="" textlink="">
      <xdr:nvSpPr>
        <xdr:cNvPr id="5" name="TextBox 4">
          <a:extLst>
            <a:ext uri="{FF2B5EF4-FFF2-40B4-BE49-F238E27FC236}">
              <a16:creationId xmlns:a16="http://schemas.microsoft.com/office/drawing/2014/main" id="{1586C729-CB24-E14C-86BF-54A7DE9E63BC}"/>
            </a:ext>
          </a:extLst>
        </xdr:cNvPr>
        <xdr:cNvSpPr txBox="1"/>
      </xdr:nvSpPr>
      <xdr:spPr>
        <a:xfrm>
          <a:off x="9867900" y="1600200"/>
          <a:ext cx="5473700" cy="774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0" i="0">
              <a:solidFill>
                <a:schemeClr val="bg1"/>
              </a:solidFill>
              <a:latin typeface="Helvetica Light" panose="020B0403020202020204" pitchFamily="34" charset="0"/>
            </a:rPr>
            <a:t>The Office Lab Enterprise</a:t>
          </a:r>
          <a:r>
            <a:rPr lang="en-US" sz="2800" b="0" i="0" baseline="0">
              <a:solidFill>
                <a:schemeClr val="bg1"/>
              </a:solidFill>
              <a:latin typeface="Helvetica Light" panose="020B0403020202020204" pitchFamily="34" charset="0"/>
            </a:rPr>
            <a:t> Inc.</a:t>
          </a:r>
          <a:endParaRPr lang="en-US" sz="2800" b="0" i="0">
            <a:solidFill>
              <a:schemeClr val="bg1"/>
            </a:solidFill>
            <a:latin typeface="Helvetica Light" panose="020B0403020202020204" pitchFamily="34" charset="0"/>
          </a:endParaRPr>
        </a:p>
      </xdr:txBody>
    </xdr:sp>
    <xdr:clientData/>
  </xdr:twoCellAnchor>
  <xdr:twoCellAnchor>
    <xdr:from>
      <xdr:col>4</xdr:col>
      <xdr:colOff>533400</xdr:colOff>
      <xdr:row>12</xdr:row>
      <xdr:rowOff>88900</xdr:rowOff>
    </xdr:from>
    <xdr:to>
      <xdr:col>20</xdr:col>
      <xdr:colOff>25400</xdr:colOff>
      <xdr:row>25</xdr:row>
      <xdr:rowOff>0</xdr:rowOff>
    </xdr:to>
    <xdr:sp macro="" textlink="">
      <xdr:nvSpPr>
        <xdr:cNvPr id="7" name="Rectangle 6">
          <a:extLst>
            <a:ext uri="{FF2B5EF4-FFF2-40B4-BE49-F238E27FC236}">
              <a16:creationId xmlns:a16="http://schemas.microsoft.com/office/drawing/2014/main" id="{864DFCEF-5424-664A-B723-063F7E3F9C22}"/>
            </a:ext>
          </a:extLst>
        </xdr:cNvPr>
        <xdr:cNvSpPr/>
      </xdr:nvSpPr>
      <xdr:spPr>
        <a:xfrm>
          <a:off x="3835400" y="2527300"/>
          <a:ext cx="12700000" cy="2552700"/>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533400</xdr:colOff>
      <xdr:row>26</xdr:row>
      <xdr:rowOff>12700</xdr:rowOff>
    </xdr:from>
    <xdr:to>
      <xdr:col>9</xdr:col>
      <xdr:colOff>584200</xdr:colOff>
      <xdr:row>45</xdr:row>
      <xdr:rowOff>177800</xdr:rowOff>
    </xdr:to>
    <xdr:sp macro="" textlink="">
      <xdr:nvSpPr>
        <xdr:cNvPr id="8" name="Rectangle 7">
          <a:extLst>
            <a:ext uri="{FF2B5EF4-FFF2-40B4-BE49-F238E27FC236}">
              <a16:creationId xmlns:a16="http://schemas.microsoft.com/office/drawing/2014/main" id="{A074B5BF-3270-794F-9F94-7344E8FF40E4}"/>
            </a:ext>
          </a:extLst>
        </xdr:cNvPr>
        <xdr:cNvSpPr/>
      </xdr:nvSpPr>
      <xdr:spPr>
        <a:xfrm>
          <a:off x="3835400" y="5295900"/>
          <a:ext cx="4178300" cy="4025900"/>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762000</xdr:colOff>
      <xdr:row>26</xdr:row>
      <xdr:rowOff>0</xdr:rowOff>
    </xdr:from>
    <xdr:to>
      <xdr:col>14</xdr:col>
      <xdr:colOff>609600</xdr:colOff>
      <xdr:row>45</xdr:row>
      <xdr:rowOff>165100</xdr:rowOff>
    </xdr:to>
    <xdr:sp macro="" textlink="">
      <xdr:nvSpPr>
        <xdr:cNvPr id="9" name="Rectangle 8">
          <a:extLst>
            <a:ext uri="{FF2B5EF4-FFF2-40B4-BE49-F238E27FC236}">
              <a16:creationId xmlns:a16="http://schemas.microsoft.com/office/drawing/2014/main" id="{FC6B0438-AFA4-6848-9DEA-677AE9653BA2}"/>
            </a:ext>
          </a:extLst>
        </xdr:cNvPr>
        <xdr:cNvSpPr/>
      </xdr:nvSpPr>
      <xdr:spPr>
        <a:xfrm>
          <a:off x="8191500" y="5283200"/>
          <a:ext cx="3975100" cy="4025900"/>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800100</xdr:colOff>
      <xdr:row>26</xdr:row>
      <xdr:rowOff>0</xdr:rowOff>
    </xdr:from>
    <xdr:to>
      <xdr:col>20</xdr:col>
      <xdr:colOff>25400</xdr:colOff>
      <xdr:row>45</xdr:row>
      <xdr:rowOff>165100</xdr:rowOff>
    </xdr:to>
    <xdr:sp macro="" textlink="">
      <xdr:nvSpPr>
        <xdr:cNvPr id="10" name="Rectangle 9">
          <a:extLst>
            <a:ext uri="{FF2B5EF4-FFF2-40B4-BE49-F238E27FC236}">
              <a16:creationId xmlns:a16="http://schemas.microsoft.com/office/drawing/2014/main" id="{8FB12DEB-D1B9-2E41-A0CC-D87BD647F000}"/>
            </a:ext>
          </a:extLst>
        </xdr:cNvPr>
        <xdr:cNvSpPr/>
      </xdr:nvSpPr>
      <xdr:spPr>
        <a:xfrm>
          <a:off x="12357100" y="5283200"/>
          <a:ext cx="4178300" cy="4025900"/>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203200</xdr:colOff>
      <xdr:row>12</xdr:row>
      <xdr:rowOff>76200</xdr:rowOff>
    </xdr:from>
    <xdr:to>
      <xdr:col>25</xdr:col>
      <xdr:colOff>431800</xdr:colOff>
      <xdr:row>45</xdr:row>
      <xdr:rowOff>152400</xdr:rowOff>
    </xdr:to>
    <xdr:sp macro="" textlink="">
      <xdr:nvSpPr>
        <xdr:cNvPr id="11" name="Rectangle 10">
          <a:extLst>
            <a:ext uri="{FF2B5EF4-FFF2-40B4-BE49-F238E27FC236}">
              <a16:creationId xmlns:a16="http://schemas.microsoft.com/office/drawing/2014/main" id="{3A4D6ED5-EFDB-B44E-A121-7D5BC52DDA18}"/>
            </a:ext>
          </a:extLst>
        </xdr:cNvPr>
        <xdr:cNvSpPr/>
      </xdr:nvSpPr>
      <xdr:spPr>
        <a:xfrm>
          <a:off x="16713200" y="2514600"/>
          <a:ext cx="4356100" cy="6781800"/>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457200</xdr:colOff>
      <xdr:row>12</xdr:row>
      <xdr:rowOff>38100</xdr:rowOff>
    </xdr:from>
    <xdr:to>
      <xdr:col>8</xdr:col>
      <xdr:colOff>317500</xdr:colOff>
      <xdr:row>16</xdr:row>
      <xdr:rowOff>0</xdr:rowOff>
    </xdr:to>
    <xdr:sp macro="" textlink="">
      <xdr:nvSpPr>
        <xdr:cNvPr id="12" name="TextBox 11">
          <a:extLst>
            <a:ext uri="{FF2B5EF4-FFF2-40B4-BE49-F238E27FC236}">
              <a16:creationId xmlns:a16="http://schemas.microsoft.com/office/drawing/2014/main" id="{14CFF482-F795-4D42-99B9-66FB2AE886A3}"/>
            </a:ext>
          </a:extLst>
        </xdr:cNvPr>
        <xdr:cNvSpPr txBox="1"/>
      </xdr:nvSpPr>
      <xdr:spPr>
        <a:xfrm>
          <a:off x="4584700" y="2476500"/>
          <a:ext cx="2336800" cy="774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0" i="0">
              <a:solidFill>
                <a:schemeClr val="bg1"/>
              </a:solidFill>
              <a:latin typeface="Helvetica Light" panose="020B0403020202020204" pitchFamily="34" charset="0"/>
            </a:rPr>
            <a:t>Sales Trend</a:t>
          </a:r>
        </a:p>
      </xdr:txBody>
    </xdr:sp>
    <xdr:clientData/>
  </xdr:twoCellAnchor>
  <xdr:twoCellAnchor>
    <xdr:from>
      <xdr:col>5</xdr:col>
      <xdr:colOff>469900</xdr:colOff>
      <xdr:row>25</xdr:row>
      <xdr:rowOff>152400</xdr:rowOff>
    </xdr:from>
    <xdr:to>
      <xdr:col>8</xdr:col>
      <xdr:colOff>330200</xdr:colOff>
      <xdr:row>29</xdr:row>
      <xdr:rowOff>114300</xdr:rowOff>
    </xdr:to>
    <xdr:sp macro="" textlink="">
      <xdr:nvSpPr>
        <xdr:cNvPr id="13" name="TextBox 12">
          <a:extLst>
            <a:ext uri="{FF2B5EF4-FFF2-40B4-BE49-F238E27FC236}">
              <a16:creationId xmlns:a16="http://schemas.microsoft.com/office/drawing/2014/main" id="{726D1061-E6B7-234E-A1B3-F4AB4DF34D04}"/>
            </a:ext>
          </a:extLst>
        </xdr:cNvPr>
        <xdr:cNvSpPr txBox="1"/>
      </xdr:nvSpPr>
      <xdr:spPr>
        <a:xfrm>
          <a:off x="4597400" y="5232400"/>
          <a:ext cx="2336800" cy="774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0" i="0">
              <a:solidFill>
                <a:schemeClr val="bg1"/>
              </a:solidFill>
              <a:latin typeface="Helvetica Light" panose="020B0403020202020204" pitchFamily="34" charset="0"/>
            </a:rPr>
            <a:t>Sales by Region</a:t>
          </a:r>
        </a:p>
      </xdr:txBody>
    </xdr:sp>
    <xdr:clientData/>
  </xdr:twoCellAnchor>
  <xdr:twoCellAnchor>
    <xdr:from>
      <xdr:col>10</xdr:col>
      <xdr:colOff>647700</xdr:colOff>
      <xdr:row>25</xdr:row>
      <xdr:rowOff>177800</xdr:rowOff>
    </xdr:from>
    <xdr:to>
      <xdr:col>14</xdr:col>
      <xdr:colOff>25400</xdr:colOff>
      <xdr:row>29</xdr:row>
      <xdr:rowOff>139700</xdr:rowOff>
    </xdr:to>
    <xdr:sp macro="" textlink="">
      <xdr:nvSpPr>
        <xdr:cNvPr id="14" name="TextBox 13">
          <a:extLst>
            <a:ext uri="{FF2B5EF4-FFF2-40B4-BE49-F238E27FC236}">
              <a16:creationId xmlns:a16="http://schemas.microsoft.com/office/drawing/2014/main" id="{8F39F7B3-019E-1845-97F0-3E4F0DB738E0}"/>
            </a:ext>
          </a:extLst>
        </xdr:cNvPr>
        <xdr:cNvSpPr txBox="1"/>
      </xdr:nvSpPr>
      <xdr:spPr>
        <a:xfrm>
          <a:off x="8902700" y="5257800"/>
          <a:ext cx="2679700" cy="774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0" i="0">
              <a:solidFill>
                <a:schemeClr val="bg1"/>
              </a:solidFill>
              <a:latin typeface="Helvetica Light" panose="020B0403020202020204" pitchFamily="34" charset="0"/>
            </a:rPr>
            <a:t>Sales by Employee</a:t>
          </a:r>
        </a:p>
      </xdr:txBody>
    </xdr:sp>
    <xdr:clientData/>
  </xdr:twoCellAnchor>
  <xdr:twoCellAnchor>
    <xdr:from>
      <xdr:col>15</xdr:col>
      <xdr:colOff>762000</xdr:colOff>
      <xdr:row>25</xdr:row>
      <xdr:rowOff>190500</xdr:rowOff>
    </xdr:from>
    <xdr:to>
      <xdr:col>19</xdr:col>
      <xdr:colOff>139700</xdr:colOff>
      <xdr:row>29</xdr:row>
      <xdr:rowOff>152400</xdr:rowOff>
    </xdr:to>
    <xdr:sp macro="" textlink="">
      <xdr:nvSpPr>
        <xdr:cNvPr id="15" name="TextBox 14">
          <a:extLst>
            <a:ext uri="{FF2B5EF4-FFF2-40B4-BE49-F238E27FC236}">
              <a16:creationId xmlns:a16="http://schemas.microsoft.com/office/drawing/2014/main" id="{D580DFF8-3E3A-524D-840D-D1803FA2D860}"/>
            </a:ext>
          </a:extLst>
        </xdr:cNvPr>
        <xdr:cNvSpPr txBox="1"/>
      </xdr:nvSpPr>
      <xdr:spPr>
        <a:xfrm>
          <a:off x="13144500" y="5270500"/>
          <a:ext cx="2679700" cy="774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0" i="0">
              <a:solidFill>
                <a:schemeClr val="bg1"/>
              </a:solidFill>
              <a:latin typeface="Helvetica Light" panose="020B0403020202020204" pitchFamily="34" charset="0"/>
            </a:rPr>
            <a:t>Item Share</a:t>
          </a:r>
        </a:p>
      </xdr:txBody>
    </xdr:sp>
    <xdr:clientData/>
  </xdr:twoCellAnchor>
  <xdr:twoCellAnchor>
    <xdr:from>
      <xdr:col>21</xdr:col>
      <xdr:colOff>228600</xdr:colOff>
      <xdr:row>12</xdr:row>
      <xdr:rowOff>50800</xdr:rowOff>
    </xdr:from>
    <xdr:to>
      <xdr:col>24</xdr:col>
      <xdr:colOff>431800</xdr:colOff>
      <xdr:row>16</xdr:row>
      <xdr:rowOff>12700</xdr:rowOff>
    </xdr:to>
    <xdr:sp macro="" textlink="">
      <xdr:nvSpPr>
        <xdr:cNvPr id="16" name="TextBox 15">
          <a:extLst>
            <a:ext uri="{FF2B5EF4-FFF2-40B4-BE49-F238E27FC236}">
              <a16:creationId xmlns:a16="http://schemas.microsoft.com/office/drawing/2014/main" id="{8CCB3551-7FF0-214F-AA6A-4469F0EFA905}"/>
            </a:ext>
          </a:extLst>
        </xdr:cNvPr>
        <xdr:cNvSpPr txBox="1"/>
      </xdr:nvSpPr>
      <xdr:spPr>
        <a:xfrm>
          <a:off x="17564100" y="2489200"/>
          <a:ext cx="2679700" cy="774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0" i="0">
              <a:solidFill>
                <a:schemeClr val="bg1"/>
              </a:solidFill>
              <a:latin typeface="Helvetica Light" panose="020B0403020202020204" pitchFamily="34" charset="0"/>
            </a:rPr>
            <a:t>Customer Revenue</a:t>
          </a:r>
        </a:p>
      </xdr:txBody>
    </xdr:sp>
    <xdr:clientData/>
  </xdr:twoCellAnchor>
  <xdr:twoCellAnchor>
    <xdr:from>
      <xdr:col>4</xdr:col>
      <xdr:colOff>673100</xdr:colOff>
      <xdr:row>12</xdr:row>
      <xdr:rowOff>156028</xdr:rowOff>
    </xdr:from>
    <xdr:to>
      <xdr:col>5</xdr:col>
      <xdr:colOff>339800</xdr:colOff>
      <xdr:row>15</xdr:row>
      <xdr:rowOff>27743</xdr:rowOff>
    </xdr:to>
    <xdr:pic>
      <xdr:nvPicPr>
        <xdr:cNvPr id="18" name="Graphic 17" descr="Upward trend">
          <a:extLst>
            <a:ext uri="{FF2B5EF4-FFF2-40B4-BE49-F238E27FC236}">
              <a16:creationId xmlns:a16="http://schemas.microsoft.com/office/drawing/2014/main" id="{0A854500-230F-F746-AD59-307ED247FCD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3975100" y="2594428"/>
          <a:ext cx="492200" cy="481315"/>
        </a:xfrm>
        <a:prstGeom prst="rect">
          <a:avLst/>
        </a:prstGeom>
      </xdr:spPr>
    </xdr:pic>
    <xdr:clientData/>
  </xdr:twoCellAnchor>
  <xdr:twoCellAnchor>
    <xdr:from>
      <xdr:col>4</xdr:col>
      <xdr:colOff>702129</xdr:colOff>
      <xdr:row>26</xdr:row>
      <xdr:rowOff>67129</xdr:rowOff>
    </xdr:from>
    <xdr:to>
      <xdr:col>5</xdr:col>
      <xdr:colOff>368829</xdr:colOff>
      <xdr:row>28</xdr:row>
      <xdr:rowOff>142043</xdr:rowOff>
    </xdr:to>
    <xdr:pic>
      <xdr:nvPicPr>
        <xdr:cNvPr id="19" name="Graphic 18" descr="Marker">
          <a:extLst>
            <a:ext uri="{FF2B5EF4-FFF2-40B4-BE49-F238E27FC236}">
              <a16:creationId xmlns:a16="http://schemas.microsoft.com/office/drawing/2014/main" id="{3CC460A2-1AF6-5E44-AA32-78C420C5BEA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4004129" y="5350329"/>
          <a:ext cx="492200" cy="481314"/>
        </a:xfrm>
        <a:prstGeom prst="rect">
          <a:avLst/>
        </a:prstGeom>
      </xdr:spPr>
    </xdr:pic>
    <xdr:clientData/>
  </xdr:twoCellAnchor>
  <xdr:twoCellAnchor>
    <xdr:from>
      <xdr:col>10</xdr:col>
      <xdr:colOff>94344</xdr:colOff>
      <xdr:row>26</xdr:row>
      <xdr:rowOff>76200</xdr:rowOff>
    </xdr:from>
    <xdr:to>
      <xdr:col>10</xdr:col>
      <xdr:colOff>586544</xdr:colOff>
      <xdr:row>28</xdr:row>
      <xdr:rowOff>154743</xdr:rowOff>
    </xdr:to>
    <xdr:pic>
      <xdr:nvPicPr>
        <xdr:cNvPr id="20" name="Graphic 19" descr="Call center">
          <a:extLst>
            <a:ext uri="{FF2B5EF4-FFF2-40B4-BE49-F238E27FC236}">
              <a16:creationId xmlns:a16="http://schemas.microsoft.com/office/drawing/2014/main" id="{E0D04A7C-3859-7046-B71A-8F7D4EBBDD7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8349344" y="5359400"/>
          <a:ext cx="492200" cy="484943"/>
        </a:xfrm>
        <a:prstGeom prst="rect">
          <a:avLst/>
        </a:prstGeom>
      </xdr:spPr>
    </xdr:pic>
    <xdr:clientData/>
  </xdr:twoCellAnchor>
  <xdr:twoCellAnchor>
    <xdr:from>
      <xdr:col>15</xdr:col>
      <xdr:colOff>166915</xdr:colOff>
      <xdr:row>26</xdr:row>
      <xdr:rowOff>97971</xdr:rowOff>
    </xdr:from>
    <xdr:to>
      <xdr:col>15</xdr:col>
      <xdr:colOff>659115</xdr:colOff>
      <xdr:row>28</xdr:row>
      <xdr:rowOff>176514</xdr:rowOff>
    </xdr:to>
    <xdr:pic>
      <xdr:nvPicPr>
        <xdr:cNvPr id="21" name="Graphic 20" descr="Label">
          <a:extLst>
            <a:ext uri="{FF2B5EF4-FFF2-40B4-BE49-F238E27FC236}">
              <a16:creationId xmlns:a16="http://schemas.microsoft.com/office/drawing/2014/main" id="{A543C339-67C6-9F4B-BC70-C9F67B7920E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2549415" y="5381171"/>
          <a:ext cx="492200" cy="484943"/>
        </a:xfrm>
        <a:prstGeom prst="rect">
          <a:avLst/>
        </a:prstGeom>
      </xdr:spPr>
    </xdr:pic>
    <xdr:clientData/>
  </xdr:twoCellAnchor>
  <xdr:twoCellAnchor>
    <xdr:from>
      <xdr:col>20</xdr:col>
      <xdr:colOff>429987</xdr:colOff>
      <xdr:row>12</xdr:row>
      <xdr:rowOff>179614</xdr:rowOff>
    </xdr:from>
    <xdr:to>
      <xdr:col>21</xdr:col>
      <xdr:colOff>96687</xdr:colOff>
      <xdr:row>15</xdr:row>
      <xdr:rowOff>54957</xdr:rowOff>
    </xdr:to>
    <xdr:pic>
      <xdr:nvPicPr>
        <xdr:cNvPr id="22" name="Graphic 21" descr="Handshake">
          <a:extLst>
            <a:ext uri="{FF2B5EF4-FFF2-40B4-BE49-F238E27FC236}">
              <a16:creationId xmlns:a16="http://schemas.microsoft.com/office/drawing/2014/main" id="{F7CD03CF-BDE8-E247-921A-BBDE507A97A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939987" y="2618014"/>
          <a:ext cx="492200" cy="484943"/>
        </a:xfrm>
        <a:prstGeom prst="rect">
          <a:avLst/>
        </a:prstGeom>
      </xdr:spPr>
    </xdr:pic>
    <xdr:clientData/>
  </xdr:twoCellAnchor>
  <xdr:twoCellAnchor>
    <xdr:from>
      <xdr:col>4</xdr:col>
      <xdr:colOff>685800</xdr:colOff>
      <xdr:row>15</xdr:row>
      <xdr:rowOff>127000</xdr:rowOff>
    </xdr:from>
    <xdr:to>
      <xdr:col>19</xdr:col>
      <xdr:colOff>787400</xdr:colOff>
      <xdr:row>24</xdr:row>
      <xdr:rowOff>88900</xdr:rowOff>
    </xdr:to>
    <xdr:graphicFrame macro="">
      <xdr:nvGraphicFramePr>
        <xdr:cNvPr id="23" name="Chart 22">
          <a:extLst>
            <a:ext uri="{FF2B5EF4-FFF2-40B4-BE49-F238E27FC236}">
              <a16:creationId xmlns:a16="http://schemas.microsoft.com/office/drawing/2014/main" id="{DF957B38-D528-F44B-AD97-0F0D18F076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660400</xdr:colOff>
      <xdr:row>30</xdr:row>
      <xdr:rowOff>38100</xdr:rowOff>
    </xdr:from>
    <xdr:to>
      <xdr:col>9</xdr:col>
      <xdr:colOff>558800</xdr:colOff>
      <xdr:row>44</xdr:row>
      <xdr:rowOff>50800</xdr:rowOff>
    </xdr:to>
    <mc:AlternateContent xmlns:mc="http://schemas.openxmlformats.org/markup-compatibility/2006">
      <mc:Choice xmlns:cx4="http://schemas.microsoft.com/office/drawing/2016/5/10/chartex" Requires="cx4">
        <xdr:graphicFrame macro="">
          <xdr:nvGraphicFramePr>
            <xdr:cNvPr id="24" name="Chart 23">
              <a:extLst>
                <a:ext uri="{FF2B5EF4-FFF2-40B4-BE49-F238E27FC236}">
                  <a16:creationId xmlns:a16="http://schemas.microsoft.com/office/drawing/2014/main" id="{22571633-1DC8-F342-8734-9D93B768623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4013200" y="6134100"/>
              <a:ext cx="4089400" cy="28575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63500</xdr:colOff>
      <xdr:row>29</xdr:row>
      <xdr:rowOff>114300</xdr:rowOff>
    </xdr:from>
    <xdr:to>
      <xdr:col>14</xdr:col>
      <xdr:colOff>508000</xdr:colOff>
      <xdr:row>44</xdr:row>
      <xdr:rowOff>114300</xdr:rowOff>
    </xdr:to>
    <xdr:graphicFrame macro="">
      <xdr:nvGraphicFramePr>
        <xdr:cNvPr id="25" name="Chart 24">
          <a:extLst>
            <a:ext uri="{FF2B5EF4-FFF2-40B4-BE49-F238E27FC236}">
              <a16:creationId xmlns:a16="http://schemas.microsoft.com/office/drawing/2014/main" id="{BFC55731-0652-3349-B158-1404921197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15</xdr:col>
      <xdr:colOff>609600</xdr:colOff>
      <xdr:row>29</xdr:row>
      <xdr:rowOff>63500</xdr:rowOff>
    </xdr:from>
    <xdr:to>
      <xdr:col>19</xdr:col>
      <xdr:colOff>787400</xdr:colOff>
      <xdr:row>44</xdr:row>
      <xdr:rowOff>152400</xdr:rowOff>
    </xdr:to>
    <xdr:graphicFrame macro="">
      <xdr:nvGraphicFramePr>
        <xdr:cNvPr id="26" name="Chart 25">
          <a:extLst>
            <a:ext uri="{FF2B5EF4-FFF2-40B4-BE49-F238E27FC236}">
              <a16:creationId xmlns:a16="http://schemas.microsoft.com/office/drawing/2014/main" id="{672CCD8D-A3E3-8441-AE52-152CBF76C5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20</xdr:col>
      <xdr:colOff>431800</xdr:colOff>
      <xdr:row>16</xdr:row>
      <xdr:rowOff>0</xdr:rowOff>
    </xdr:from>
    <xdr:to>
      <xdr:col>25</xdr:col>
      <xdr:colOff>254000</xdr:colOff>
      <xdr:row>43</xdr:row>
      <xdr:rowOff>177800</xdr:rowOff>
    </xdr:to>
    <xdr:graphicFrame macro="">
      <xdr:nvGraphicFramePr>
        <xdr:cNvPr id="27" name="Chart 26">
          <a:extLst>
            <a:ext uri="{FF2B5EF4-FFF2-40B4-BE49-F238E27FC236}">
              <a16:creationId xmlns:a16="http://schemas.microsoft.com/office/drawing/2014/main" id="{7C128DF4-07EF-5C46-B02E-4890D46B16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xdr:col>
      <xdr:colOff>546100</xdr:colOff>
      <xdr:row>46</xdr:row>
      <xdr:rowOff>165100</xdr:rowOff>
    </xdr:from>
    <xdr:to>
      <xdr:col>25</xdr:col>
      <xdr:colOff>457200</xdr:colOff>
      <xdr:row>56</xdr:row>
      <xdr:rowOff>38100</xdr:rowOff>
    </xdr:to>
    <xdr:sp macro="" textlink="">
      <xdr:nvSpPr>
        <xdr:cNvPr id="34" name="Rectangle 33">
          <a:extLst>
            <a:ext uri="{FF2B5EF4-FFF2-40B4-BE49-F238E27FC236}">
              <a16:creationId xmlns:a16="http://schemas.microsoft.com/office/drawing/2014/main" id="{780F0231-0089-2D40-AA22-907A026A1E4C}"/>
            </a:ext>
          </a:extLst>
        </xdr:cNvPr>
        <xdr:cNvSpPr/>
      </xdr:nvSpPr>
      <xdr:spPr>
        <a:xfrm>
          <a:off x="3848100" y="9512300"/>
          <a:ext cx="17246600" cy="1905000"/>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457200</xdr:colOff>
      <xdr:row>46</xdr:row>
      <xdr:rowOff>114300</xdr:rowOff>
    </xdr:from>
    <xdr:to>
      <xdr:col>8</xdr:col>
      <xdr:colOff>317500</xdr:colOff>
      <xdr:row>50</xdr:row>
      <xdr:rowOff>76200</xdr:rowOff>
    </xdr:to>
    <xdr:sp macro="" textlink="">
      <xdr:nvSpPr>
        <xdr:cNvPr id="35" name="TextBox 34">
          <a:extLst>
            <a:ext uri="{FF2B5EF4-FFF2-40B4-BE49-F238E27FC236}">
              <a16:creationId xmlns:a16="http://schemas.microsoft.com/office/drawing/2014/main" id="{807FA95D-6021-1A4F-9D38-586A515DF59C}"/>
            </a:ext>
          </a:extLst>
        </xdr:cNvPr>
        <xdr:cNvSpPr txBox="1"/>
      </xdr:nvSpPr>
      <xdr:spPr>
        <a:xfrm>
          <a:off x="4584700" y="9461500"/>
          <a:ext cx="2336800" cy="774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0" i="0">
              <a:solidFill>
                <a:schemeClr val="bg1"/>
              </a:solidFill>
              <a:latin typeface="Helvetica Light" panose="020B0403020202020204" pitchFamily="34" charset="0"/>
            </a:rPr>
            <a:t>Filters</a:t>
          </a:r>
        </a:p>
      </xdr:txBody>
    </xdr:sp>
    <xdr:clientData/>
  </xdr:twoCellAnchor>
  <xdr:twoCellAnchor>
    <xdr:from>
      <xdr:col>4</xdr:col>
      <xdr:colOff>762000</xdr:colOff>
      <xdr:row>47</xdr:row>
      <xdr:rowOff>63500</xdr:rowOff>
    </xdr:from>
    <xdr:to>
      <xdr:col>5</xdr:col>
      <xdr:colOff>341478</xdr:colOff>
      <xdr:row>49</xdr:row>
      <xdr:rowOff>77833</xdr:rowOff>
    </xdr:to>
    <xdr:pic>
      <xdr:nvPicPr>
        <xdr:cNvPr id="36" name="Graphic 35" descr="Single gear">
          <a:extLst>
            <a:ext uri="{FF2B5EF4-FFF2-40B4-BE49-F238E27FC236}">
              <a16:creationId xmlns:a16="http://schemas.microsoft.com/office/drawing/2014/main" id="{98BFA066-776D-6C4D-82C7-77366D3D9B49}"/>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4064000" y="9613900"/>
          <a:ext cx="404978" cy="420733"/>
        </a:xfrm>
        <a:prstGeom prst="rect">
          <a:avLst/>
        </a:prstGeom>
      </xdr:spPr>
    </xdr:pic>
    <xdr:clientData/>
  </xdr:twoCellAnchor>
  <xdr:twoCellAnchor editAs="oneCell">
    <xdr:from>
      <xdr:col>15</xdr:col>
      <xdr:colOff>190500</xdr:colOff>
      <xdr:row>50</xdr:row>
      <xdr:rowOff>38100</xdr:rowOff>
    </xdr:from>
    <xdr:to>
      <xdr:col>20</xdr:col>
      <xdr:colOff>749300</xdr:colOff>
      <xdr:row>55</xdr:row>
      <xdr:rowOff>12700</xdr:rowOff>
    </xdr:to>
    <mc:AlternateContent xmlns:mc="http://schemas.openxmlformats.org/markup-compatibility/2006" xmlns:a14="http://schemas.microsoft.com/office/drawing/2010/main">
      <mc:Choice Requires="a14">
        <xdr:graphicFrame macro="">
          <xdr:nvGraphicFramePr>
            <xdr:cNvPr id="29" name="Sales Person">
              <a:extLst>
                <a:ext uri="{FF2B5EF4-FFF2-40B4-BE49-F238E27FC236}">
                  <a16:creationId xmlns:a16="http://schemas.microsoft.com/office/drawing/2014/main" id="{9945B99D-8CC9-C346-9F31-FFD98C869DD7}"/>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12763500" y="10198100"/>
              <a:ext cx="4749800" cy="9906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9</xdr:col>
      <xdr:colOff>647700</xdr:colOff>
      <xdr:row>50</xdr:row>
      <xdr:rowOff>63500</xdr:rowOff>
    </xdr:from>
    <xdr:to>
      <xdr:col>14</xdr:col>
      <xdr:colOff>723900</xdr:colOff>
      <xdr:row>54</xdr:row>
      <xdr:rowOff>0</xdr:rowOff>
    </xdr:to>
    <mc:AlternateContent xmlns:mc="http://schemas.openxmlformats.org/markup-compatibility/2006" xmlns:a14="http://schemas.microsoft.com/office/drawing/2010/main">
      <mc:Choice Requires="a14">
        <xdr:graphicFrame macro="">
          <xdr:nvGraphicFramePr>
            <xdr:cNvPr id="30" name="Region">
              <a:extLst>
                <a:ext uri="{FF2B5EF4-FFF2-40B4-BE49-F238E27FC236}">
                  <a16:creationId xmlns:a16="http://schemas.microsoft.com/office/drawing/2014/main" id="{1CA65BD4-97A1-7447-8024-618C57CC1FA7}"/>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8140700" y="9941278"/>
              <a:ext cx="4238978" cy="726722"/>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21</xdr:col>
      <xdr:colOff>190500</xdr:colOff>
      <xdr:row>50</xdr:row>
      <xdr:rowOff>12700</xdr:rowOff>
    </xdr:from>
    <xdr:to>
      <xdr:col>25</xdr:col>
      <xdr:colOff>203200</xdr:colOff>
      <xdr:row>55</xdr:row>
      <xdr:rowOff>101600</xdr:rowOff>
    </xdr:to>
    <mc:AlternateContent xmlns:mc="http://schemas.openxmlformats.org/markup-compatibility/2006" xmlns:a14="http://schemas.microsoft.com/office/drawing/2010/main">
      <mc:Choice Requires="a14">
        <xdr:graphicFrame macro="">
          <xdr:nvGraphicFramePr>
            <xdr:cNvPr id="31" name="Item">
              <a:extLst>
                <a:ext uri="{FF2B5EF4-FFF2-40B4-BE49-F238E27FC236}">
                  <a16:creationId xmlns:a16="http://schemas.microsoft.com/office/drawing/2014/main" id="{C235FDFD-04AB-DD49-A94A-D35FE969A069}"/>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17792700" y="10172700"/>
              <a:ext cx="3365500" cy="11049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4</xdr:col>
      <xdr:colOff>723900</xdr:colOff>
      <xdr:row>50</xdr:row>
      <xdr:rowOff>63500</xdr:rowOff>
    </xdr:from>
    <xdr:to>
      <xdr:col>9</xdr:col>
      <xdr:colOff>393700</xdr:colOff>
      <xdr:row>54</xdr:row>
      <xdr:rowOff>38100</xdr:rowOff>
    </xdr:to>
    <mc:AlternateContent xmlns:mc="http://schemas.openxmlformats.org/markup-compatibility/2006" xmlns:a14="http://schemas.microsoft.com/office/drawing/2010/main">
      <mc:Choice Requires="a14">
        <xdr:graphicFrame macro="">
          <xdr:nvGraphicFramePr>
            <xdr:cNvPr id="32" name="Years">
              <a:extLst>
                <a:ext uri="{FF2B5EF4-FFF2-40B4-BE49-F238E27FC236}">
                  <a16:creationId xmlns:a16="http://schemas.microsoft.com/office/drawing/2014/main" id="{52B46A25-E2F6-5E45-BF43-3A73F2A0231A}"/>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4076700" y="10223500"/>
              <a:ext cx="3860800" cy="7874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0</xdr:col>
      <xdr:colOff>381000</xdr:colOff>
      <xdr:row>1</xdr:row>
      <xdr:rowOff>0</xdr:rowOff>
    </xdr:from>
    <xdr:to>
      <xdr:col>3</xdr:col>
      <xdr:colOff>105833</xdr:colOff>
      <xdr:row>4</xdr:row>
      <xdr:rowOff>134379</xdr:rowOff>
    </xdr:to>
    <xdr:pic>
      <xdr:nvPicPr>
        <xdr:cNvPr id="42" name="Picture 41">
          <a:extLst>
            <a:ext uri="{FF2B5EF4-FFF2-40B4-BE49-F238E27FC236}">
              <a16:creationId xmlns:a16="http://schemas.microsoft.com/office/drawing/2014/main" id="{A686C54D-5528-3540-9C40-AA0D5F208C32}"/>
            </a:ext>
          </a:extLst>
        </xdr:cNvPr>
        <xdr:cNvPicPr>
          <a:picLocks noChangeAspect="1"/>
        </xdr:cNvPicPr>
      </xdr:nvPicPr>
      <xdr:blipFill>
        <a:blip xmlns:r="http://schemas.openxmlformats.org/officeDocument/2006/relationships" r:embed="rId18"/>
        <a:stretch>
          <a:fillRect/>
        </a:stretch>
      </xdr:blipFill>
      <xdr:spPr>
        <a:xfrm>
          <a:off x="381000" y="197556"/>
          <a:ext cx="2222500" cy="727045"/>
        </a:xfrm>
        <a:prstGeom prst="rect">
          <a:avLst/>
        </a:prstGeom>
      </xdr:spPr>
    </xdr:pic>
    <xdr:clientData/>
  </xdr:twoCellAnchor>
  <xdr:twoCellAnchor>
    <xdr:from>
      <xdr:col>0</xdr:col>
      <xdr:colOff>231868</xdr:colOff>
      <xdr:row>12</xdr:row>
      <xdr:rowOff>122660</xdr:rowOff>
    </xdr:from>
    <xdr:to>
      <xdr:col>4</xdr:col>
      <xdr:colOff>365551</xdr:colOff>
      <xdr:row>46</xdr:row>
      <xdr:rowOff>141111</xdr:rowOff>
    </xdr:to>
    <xdr:grpSp>
      <xdr:nvGrpSpPr>
        <xdr:cNvPr id="44" name="Group 43">
          <a:extLst>
            <a:ext uri="{FF2B5EF4-FFF2-40B4-BE49-F238E27FC236}">
              <a16:creationId xmlns:a16="http://schemas.microsoft.com/office/drawing/2014/main" id="{237F47AB-98C1-B546-809D-02AD9DD58E3B}"/>
            </a:ext>
          </a:extLst>
        </xdr:cNvPr>
        <xdr:cNvGrpSpPr/>
      </xdr:nvGrpSpPr>
      <xdr:grpSpPr>
        <a:xfrm>
          <a:off x="231868" y="2599160"/>
          <a:ext cx="3499183" cy="7035201"/>
          <a:chOff x="231868" y="3184771"/>
          <a:chExt cx="3463905" cy="5677006"/>
        </a:xfrm>
      </xdr:grpSpPr>
      <xdr:grpSp>
        <xdr:nvGrpSpPr>
          <xdr:cNvPr id="17" name="Group 16">
            <a:extLst>
              <a:ext uri="{FF2B5EF4-FFF2-40B4-BE49-F238E27FC236}">
                <a16:creationId xmlns:a16="http://schemas.microsoft.com/office/drawing/2014/main" id="{B4AD4752-ABF3-8547-B57F-D138A51A9845}"/>
              </a:ext>
            </a:extLst>
          </xdr:cNvPr>
          <xdr:cNvGrpSpPr/>
        </xdr:nvGrpSpPr>
        <xdr:grpSpPr>
          <a:xfrm>
            <a:off x="231868" y="3184771"/>
            <a:ext cx="3463905" cy="5677006"/>
            <a:chOff x="272716" y="1636294"/>
            <a:chExt cx="3449051" cy="5752843"/>
          </a:xfrm>
        </xdr:grpSpPr>
        <xdr:sp macro="" textlink="">
          <xdr:nvSpPr>
            <xdr:cNvPr id="40" name="Rounded Rectangle 39">
              <a:extLst>
                <a:ext uri="{FF2B5EF4-FFF2-40B4-BE49-F238E27FC236}">
                  <a16:creationId xmlns:a16="http://schemas.microsoft.com/office/drawing/2014/main" id="{CAB44D1A-4033-5E49-AE9D-DE09D8E90F06}"/>
                </a:ext>
              </a:extLst>
            </xdr:cNvPr>
            <xdr:cNvSpPr/>
          </xdr:nvSpPr>
          <xdr:spPr>
            <a:xfrm>
              <a:off x="272716" y="1636294"/>
              <a:ext cx="3449051" cy="5752843"/>
            </a:xfrm>
            <a:prstGeom prst="roundRect">
              <a:avLst>
                <a:gd name="adj" fmla="val 2443"/>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latin typeface="Calibri" panose="020F0502020204030204" pitchFamily="34" charset="0"/>
                <a:cs typeface="Calibri" panose="020F0502020204030204" pitchFamily="34" charset="0"/>
              </a:endParaRPr>
            </a:p>
          </xdr:txBody>
        </xdr:sp>
        <xdr:sp macro="" textlink="">
          <xdr:nvSpPr>
            <xdr:cNvPr id="41" name="TextBox 40">
              <a:hlinkClick xmlns:r="http://schemas.openxmlformats.org/officeDocument/2006/relationships" r:id="rId19"/>
              <a:extLst>
                <a:ext uri="{FF2B5EF4-FFF2-40B4-BE49-F238E27FC236}">
                  <a16:creationId xmlns:a16="http://schemas.microsoft.com/office/drawing/2014/main" id="{C78B1187-D84B-5441-A754-030E4749B409}"/>
                </a:ext>
              </a:extLst>
            </xdr:cNvPr>
            <xdr:cNvSpPr txBox="1"/>
          </xdr:nvSpPr>
          <xdr:spPr>
            <a:xfrm>
              <a:off x="400383" y="1818107"/>
              <a:ext cx="3115512" cy="32973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endParaRPr lang="en-US" sz="1600" b="0" i="0" baseline="0">
                <a:solidFill>
                  <a:schemeClr val="tx1"/>
                </a:solidFill>
                <a:latin typeface="Calibri" panose="020F0502020204030204" pitchFamily="34" charset="0"/>
                <a:cs typeface="Calibri" panose="020F0502020204030204" pitchFamily="34" charset="0"/>
              </a:endParaRPr>
            </a:p>
            <a:p>
              <a:pPr algn="l"/>
              <a:endParaRPr lang="en-US" sz="1600" b="0" i="0" baseline="0">
                <a:solidFill>
                  <a:schemeClr val="tx1"/>
                </a:solidFill>
                <a:latin typeface="Calibri" panose="020F0502020204030204" pitchFamily="34" charset="0"/>
                <a:cs typeface="Calibri" panose="020F0502020204030204" pitchFamily="34" charset="0"/>
              </a:endParaRPr>
            </a:p>
            <a:p>
              <a:pPr algn="l"/>
              <a:r>
                <a:rPr lang="en-US" sz="1600" b="0" i="0" baseline="0">
                  <a:solidFill>
                    <a:schemeClr val="tx1"/>
                  </a:solidFill>
                  <a:latin typeface="Calibri" panose="020F0502020204030204" pitchFamily="34" charset="0"/>
                  <a:cs typeface="Calibri" panose="020F0502020204030204" pitchFamily="34" charset="0"/>
                </a:rPr>
                <a:t>This is the </a:t>
              </a:r>
              <a:r>
                <a:rPr lang="en-US" sz="1600" b="1" i="0" baseline="0">
                  <a:solidFill>
                    <a:schemeClr val="tx1"/>
                  </a:solidFill>
                  <a:latin typeface="Calibri" panose="020F0502020204030204" pitchFamily="34" charset="0"/>
                  <a:cs typeface="Calibri" panose="020F0502020204030204" pitchFamily="34" charset="0"/>
                </a:rPr>
                <a:t>FREE VERSION </a:t>
              </a:r>
              <a:r>
                <a:rPr lang="en-US" sz="1600" b="0" i="0" baseline="0">
                  <a:solidFill>
                    <a:schemeClr val="tx1"/>
                  </a:solidFill>
                  <a:latin typeface="Calibri" panose="020F0502020204030204" pitchFamily="34" charset="0"/>
                  <a:cs typeface="Calibri" panose="020F0502020204030204" pitchFamily="34" charset="0"/>
                </a:rPr>
                <a:t>of this file.</a:t>
              </a:r>
            </a:p>
            <a:p>
              <a:pPr algn="l"/>
              <a:endParaRPr lang="en-US" sz="1600" b="0" i="0" baseline="0">
                <a:solidFill>
                  <a:schemeClr val="tx1"/>
                </a:solidFill>
                <a:latin typeface="Calibri" panose="020F0502020204030204" pitchFamily="34" charset="0"/>
                <a:cs typeface="Calibri" panose="020F0502020204030204" pitchFamily="34" charset="0"/>
              </a:endParaRPr>
            </a:p>
            <a:p>
              <a:pPr algn="l"/>
              <a:r>
                <a:rPr lang="en-US" sz="1600" b="0" i="0" baseline="0">
                  <a:solidFill>
                    <a:schemeClr val="tx1"/>
                  </a:solidFill>
                  <a:latin typeface="Calibri" panose="020F0502020204030204" pitchFamily="34" charset="0"/>
                  <a:cs typeface="Calibri" panose="020F0502020204030204" pitchFamily="34" charset="0"/>
                </a:rPr>
                <a:t>You can test the filtering functionality and use it as inspiration for your own dashboards. If you want to </a:t>
              </a:r>
              <a:r>
                <a:rPr lang="en-US" sz="1600" b="1" i="0" baseline="0">
                  <a:solidFill>
                    <a:schemeClr val="tx1"/>
                  </a:solidFill>
                  <a:latin typeface="Calibri" panose="020F0502020204030204" pitchFamily="34" charset="0"/>
                  <a:cs typeface="Calibri" panose="020F0502020204030204" pitchFamily="34" charset="0"/>
                </a:rPr>
                <a:t>edit and customise this dashboard </a:t>
              </a:r>
              <a:r>
                <a:rPr lang="en-US" sz="1600" b="0" i="0" baseline="0">
                  <a:solidFill>
                    <a:schemeClr val="tx1"/>
                  </a:solidFill>
                  <a:latin typeface="Calibri" panose="020F0502020204030204" pitchFamily="34" charset="0"/>
                  <a:cs typeface="Calibri" panose="020F0502020204030204" pitchFamily="34" charset="0"/>
                </a:rPr>
                <a:t>for your own needs, </a:t>
              </a:r>
              <a:r>
                <a:rPr lang="en-US" sz="1600" b="1" i="0" u="sng" baseline="0">
                  <a:solidFill>
                    <a:srgbClr val="0070C0"/>
                  </a:solidFill>
                  <a:latin typeface="Calibri" panose="020F0502020204030204" pitchFamily="34" charset="0"/>
                  <a:cs typeface="Calibri" panose="020F0502020204030204" pitchFamily="34" charset="0"/>
                </a:rPr>
                <a:t>click here to unlock the editable file.</a:t>
              </a:r>
            </a:p>
          </xdr:txBody>
        </xdr:sp>
      </xdr:grpSp>
      <xdr:pic>
        <xdr:nvPicPr>
          <xdr:cNvPr id="43" name="Graphic 42" descr="Information">
            <a:extLst>
              <a:ext uri="{FF2B5EF4-FFF2-40B4-BE49-F238E27FC236}">
                <a16:creationId xmlns:a16="http://schemas.microsoft.com/office/drawing/2014/main" id="{3A105DE0-2073-1943-AF58-FCC5A318C275}"/>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395111" y="3301999"/>
            <a:ext cx="457201" cy="385359"/>
          </a:xfrm>
          <a:prstGeom prst="rect">
            <a:avLst/>
          </a:prstGeom>
        </xdr:spPr>
      </xdr:pic>
    </xdr:grpSp>
    <xdr:clientData/>
  </xdr:twoCellAnchor>
  <xdr:twoCellAnchor editAs="oneCell">
    <xdr:from>
      <xdr:col>0</xdr:col>
      <xdr:colOff>465667</xdr:colOff>
      <xdr:row>30</xdr:row>
      <xdr:rowOff>56443</xdr:rowOff>
    </xdr:from>
    <xdr:to>
      <xdr:col>4</xdr:col>
      <xdr:colOff>155222</xdr:colOff>
      <xdr:row>45</xdr:row>
      <xdr:rowOff>112887</xdr:rowOff>
    </xdr:to>
    <xdr:pic>
      <xdr:nvPicPr>
        <xdr:cNvPr id="6" name="Picture 5">
          <a:hlinkClick xmlns:r="http://schemas.openxmlformats.org/officeDocument/2006/relationships" r:id="rId19"/>
          <a:extLst>
            <a:ext uri="{FF2B5EF4-FFF2-40B4-BE49-F238E27FC236}">
              <a16:creationId xmlns:a16="http://schemas.microsoft.com/office/drawing/2014/main" id="{BA112266-EEDE-4141-95D8-EC23310D0F56}"/>
            </a:ext>
          </a:extLst>
        </xdr:cNvPr>
        <xdr:cNvPicPr>
          <a:picLocks noChangeAspect="1"/>
        </xdr:cNvPicPr>
      </xdr:nvPicPr>
      <xdr:blipFill>
        <a:blip xmlns:r="http://schemas.openxmlformats.org/officeDocument/2006/relationships" r:embed="rId22"/>
        <a:stretch>
          <a:fillRect/>
        </a:stretch>
      </xdr:blipFill>
      <xdr:spPr>
        <a:xfrm>
          <a:off x="465667" y="5983110"/>
          <a:ext cx="3019777" cy="3019777"/>
        </a:xfrm>
        <a:prstGeom prst="roundRect">
          <a:avLst>
            <a:gd name="adj" fmla="val 3393"/>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0</xdr:colOff>
      <xdr:row>2</xdr:row>
      <xdr:rowOff>63500</xdr:rowOff>
    </xdr:from>
    <xdr:to>
      <xdr:col>13</xdr:col>
      <xdr:colOff>800100</xdr:colOff>
      <xdr:row>21</xdr:row>
      <xdr:rowOff>38100</xdr:rowOff>
    </xdr:to>
    <xdr:graphicFrame macro="">
      <xdr:nvGraphicFramePr>
        <xdr:cNvPr id="3" name="Chart 2">
          <a:extLst>
            <a:ext uri="{FF2B5EF4-FFF2-40B4-BE49-F238E27FC236}">
              <a16:creationId xmlns:a16="http://schemas.microsoft.com/office/drawing/2014/main" id="{3678316E-A562-2D49-9F42-FC33877D68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819150</xdr:colOff>
      <xdr:row>1</xdr:row>
      <xdr:rowOff>190500</xdr:rowOff>
    </xdr:from>
    <xdr:to>
      <xdr:col>13</xdr:col>
      <xdr:colOff>812800</xdr:colOff>
      <xdr:row>18</xdr:row>
      <xdr:rowOff>63500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1CA9D88-7C1B-A248-9743-CEA42B4D81A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13450" y="393700"/>
              <a:ext cx="5861050" cy="33274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12</xdr:col>
      <xdr:colOff>25400</xdr:colOff>
      <xdr:row>2</xdr:row>
      <xdr:rowOff>12700</xdr:rowOff>
    </xdr:from>
    <xdr:to>
      <xdr:col>18</xdr:col>
      <xdr:colOff>673100</xdr:colOff>
      <xdr:row>17</xdr:row>
      <xdr:rowOff>190500</xdr:rowOff>
    </xdr:to>
    <xdr:graphicFrame macro="">
      <xdr:nvGraphicFramePr>
        <xdr:cNvPr id="2" name="Chart 1">
          <a:extLst>
            <a:ext uri="{FF2B5EF4-FFF2-40B4-BE49-F238E27FC236}">
              <a16:creationId xmlns:a16="http://schemas.microsoft.com/office/drawing/2014/main" id="{4E8D4532-2EE8-C841-8A5C-72B7E2788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12700</xdr:colOff>
      <xdr:row>2</xdr:row>
      <xdr:rowOff>25400</xdr:rowOff>
    </xdr:from>
    <xdr:to>
      <xdr:col>10</xdr:col>
      <xdr:colOff>711200</xdr:colOff>
      <xdr:row>19</xdr:row>
      <xdr:rowOff>139700</xdr:rowOff>
    </xdr:to>
    <xdr:graphicFrame macro="">
      <xdr:nvGraphicFramePr>
        <xdr:cNvPr id="2" name="Chart 1">
          <a:extLst>
            <a:ext uri="{FF2B5EF4-FFF2-40B4-BE49-F238E27FC236}">
              <a16:creationId xmlns:a16="http://schemas.microsoft.com/office/drawing/2014/main" id="{66F42FFD-1463-6841-8E93-FFFD89C4BE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12700</xdr:colOff>
      <xdr:row>2</xdr:row>
      <xdr:rowOff>177800</xdr:rowOff>
    </xdr:from>
    <xdr:to>
      <xdr:col>13</xdr:col>
      <xdr:colOff>88900</xdr:colOff>
      <xdr:row>20</xdr:row>
      <xdr:rowOff>25400</xdr:rowOff>
    </xdr:to>
    <xdr:graphicFrame macro="">
      <xdr:nvGraphicFramePr>
        <xdr:cNvPr id="2" name="Chart 1">
          <a:extLst>
            <a:ext uri="{FF2B5EF4-FFF2-40B4-BE49-F238E27FC236}">
              <a16:creationId xmlns:a16="http://schemas.microsoft.com/office/drawing/2014/main" id="{1A24EE12-39B8-BE4F-A17B-438E53EE4A5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in User" refreshedDate="43336.373965625004" createdVersion="6" refreshedVersion="6" minRefreshableVersion="3" recordCount="2000" xr:uid="{80EFD06E-805B-E043-B1C5-D89A7814276D}">
  <cacheSource type="worksheet">
    <worksheetSource ref="A1:J2001" sheet="Sales Data"/>
  </cacheSource>
  <cacheFields count="12">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01.01.18"/>
          <s v="Jan"/>
          <s v="Feb"/>
          <s v="Mar"/>
          <s v="Apr"/>
          <s v="May"/>
          <s v="Jun"/>
          <s v="Jul"/>
          <s v="Aug"/>
          <s v="Sep"/>
          <s v="Oct"/>
          <s v="Nov"/>
          <s v="Dec"/>
          <s v="&gt;17.10.19"/>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ount="46">
        <n v="597"/>
        <n v="2023"/>
        <n v="477"/>
        <n v="867"/>
        <n v="276"/>
        <n v="398"/>
        <n v="2601"/>
        <n v="995"/>
        <n v="1995"/>
        <n v="0"/>
        <n v="2394"/>
        <n v="1194"/>
        <n v="1596"/>
        <n v="795"/>
        <n v="138"/>
        <n v="1197"/>
        <n v="1734"/>
        <n v="636"/>
        <n v="798"/>
        <n v="199"/>
        <n v="2793"/>
        <n v="318"/>
        <n v="1592"/>
        <n v="289"/>
        <n v="552"/>
        <n v="345"/>
        <n v="1272"/>
        <n v="1156"/>
        <n v="1113"/>
        <n v="69"/>
        <n v="483"/>
        <n v="621"/>
        <n v="1431"/>
        <n v="399"/>
        <n v="159"/>
        <n v="1445"/>
        <n v="2312"/>
        <n v="3591"/>
        <n v="1791"/>
        <n v="414"/>
        <n v="578"/>
        <n v="3192"/>
        <n v="954"/>
        <n v="796"/>
        <n v="207"/>
        <n v="1393"/>
      </sharedItems>
    </cacheField>
    <cacheField name="Quarters" numFmtId="0" databaseField="0">
      <fieldGroup base="1">
        <rangePr groupBy="quarters" startDate="2018-01-01T00:00:00" endDate="2019-10-17T00:00:00"/>
        <groupItems count="6">
          <s v="&lt;01.01.18"/>
          <s v="Qtr1"/>
          <s v="Qtr2"/>
          <s v="Qtr3"/>
          <s v="Qtr4"/>
          <s v="&gt;17.10.19"/>
        </groupItems>
      </fieldGroup>
    </cacheField>
    <cacheField name="Years" numFmtId="0" databaseField="0">
      <fieldGroup base="1">
        <rangePr groupBy="years" startDate="2018-01-01T00:00:00" endDate="2019-10-17T00:00:00"/>
        <groupItems count="4">
          <s v="&lt;01.01.18"/>
          <s v="2018"/>
          <s v="2019"/>
          <s v="&gt;17.10.19"/>
        </groupItems>
      </fieldGroup>
    </cacheField>
  </cacheFields>
  <extLst>
    <ext xmlns:x14="http://schemas.microsoft.com/office/spreadsheetml/2009/9/main" uri="{725AE2AE-9491-48be-B2B4-4EB974FC3084}">
      <x14:pivotCacheDefinition pivotCacheId="111692863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x v="0"/>
  </r>
  <r>
    <s v="0002"/>
    <x v="1"/>
    <n v="1"/>
    <x v="1"/>
    <x v="1"/>
    <x v="1"/>
    <x v="1"/>
    <n v="289"/>
    <n v="7"/>
    <x v="1"/>
  </r>
  <r>
    <s v="0003"/>
    <x v="2"/>
    <n v="9"/>
    <x v="2"/>
    <x v="2"/>
    <x v="2"/>
    <x v="2"/>
    <n v="159"/>
    <n v="3"/>
    <x v="2"/>
  </r>
  <r>
    <s v="0004"/>
    <x v="2"/>
    <n v="18"/>
    <x v="3"/>
    <x v="3"/>
    <x v="3"/>
    <x v="1"/>
    <n v="289"/>
    <n v="3"/>
    <x v="3"/>
  </r>
  <r>
    <s v="0005"/>
    <x v="3"/>
    <n v="16"/>
    <x v="4"/>
    <x v="3"/>
    <x v="3"/>
    <x v="3"/>
    <n v="69"/>
    <n v="4"/>
    <x v="4"/>
  </r>
  <r>
    <s v="0006"/>
    <x v="3"/>
    <n v="13"/>
    <x v="5"/>
    <x v="0"/>
    <x v="0"/>
    <x v="0"/>
    <n v="199"/>
    <n v="2"/>
    <x v="5"/>
  </r>
  <r>
    <s v="0007"/>
    <x v="3"/>
    <n v="17"/>
    <x v="6"/>
    <x v="4"/>
    <x v="3"/>
    <x v="1"/>
    <n v="289"/>
    <n v="9"/>
    <x v="6"/>
  </r>
  <r>
    <s v="0008"/>
    <x v="4"/>
    <n v="14"/>
    <x v="7"/>
    <x v="0"/>
    <x v="0"/>
    <x v="0"/>
    <n v="199"/>
    <n v="5"/>
    <x v="7"/>
  </r>
  <r>
    <s v="0009"/>
    <x v="4"/>
    <n v="20"/>
    <x v="8"/>
    <x v="4"/>
    <x v="3"/>
    <x v="4"/>
    <n v="399"/>
    <n v="5"/>
    <x v="8"/>
  </r>
  <r>
    <s v="0010"/>
    <x v="4"/>
    <n v="3"/>
    <x v="9"/>
    <x v="1"/>
    <x v="1"/>
    <x v="0"/>
    <n v="199"/>
    <n v="0"/>
    <x v="9"/>
  </r>
  <r>
    <s v="0011"/>
    <x v="4"/>
    <n v="8"/>
    <x v="10"/>
    <x v="5"/>
    <x v="2"/>
    <x v="1"/>
    <n v="289"/>
    <n v="9"/>
    <x v="6"/>
  </r>
  <r>
    <s v="0012"/>
    <x v="4"/>
    <n v="6"/>
    <x v="11"/>
    <x v="5"/>
    <x v="2"/>
    <x v="4"/>
    <n v="399"/>
    <n v="6"/>
    <x v="10"/>
  </r>
  <r>
    <s v="0013"/>
    <x v="4"/>
    <n v="9"/>
    <x v="2"/>
    <x v="2"/>
    <x v="2"/>
    <x v="0"/>
    <n v="199"/>
    <n v="6"/>
    <x v="11"/>
  </r>
  <r>
    <s v="0014"/>
    <x v="4"/>
    <n v="4"/>
    <x v="12"/>
    <x v="1"/>
    <x v="1"/>
    <x v="4"/>
    <n v="399"/>
    <n v="4"/>
    <x v="12"/>
  </r>
  <r>
    <s v="0015"/>
    <x v="4"/>
    <n v="6"/>
    <x v="11"/>
    <x v="2"/>
    <x v="2"/>
    <x v="0"/>
    <n v="199"/>
    <n v="2"/>
    <x v="5"/>
  </r>
  <r>
    <s v="0016"/>
    <x v="5"/>
    <n v="13"/>
    <x v="5"/>
    <x v="0"/>
    <x v="0"/>
    <x v="3"/>
    <n v="69"/>
    <n v="0"/>
    <x v="9"/>
  </r>
  <r>
    <s v="0017"/>
    <x v="6"/>
    <n v="14"/>
    <x v="7"/>
    <x v="0"/>
    <x v="0"/>
    <x v="1"/>
    <n v="289"/>
    <n v="0"/>
    <x v="9"/>
  </r>
  <r>
    <s v="0018"/>
    <x v="6"/>
    <n v="19"/>
    <x v="13"/>
    <x v="3"/>
    <x v="3"/>
    <x v="2"/>
    <n v="159"/>
    <n v="5"/>
    <x v="13"/>
  </r>
  <r>
    <s v="0019"/>
    <x v="6"/>
    <n v="10"/>
    <x v="14"/>
    <x v="5"/>
    <x v="2"/>
    <x v="3"/>
    <n v="69"/>
    <n v="2"/>
    <x v="14"/>
  </r>
  <r>
    <s v="0020"/>
    <x v="6"/>
    <n v="5"/>
    <x v="15"/>
    <x v="1"/>
    <x v="1"/>
    <x v="4"/>
    <n v="399"/>
    <n v="3"/>
    <x v="15"/>
  </r>
  <r>
    <s v="0021"/>
    <x v="6"/>
    <n v="10"/>
    <x v="14"/>
    <x v="5"/>
    <x v="2"/>
    <x v="3"/>
    <n v="69"/>
    <n v="2"/>
    <x v="14"/>
  </r>
  <r>
    <s v="0022"/>
    <x v="6"/>
    <n v="11"/>
    <x v="0"/>
    <x v="6"/>
    <x v="0"/>
    <x v="1"/>
    <n v="289"/>
    <n v="6"/>
    <x v="16"/>
  </r>
  <r>
    <s v="0023"/>
    <x v="6"/>
    <n v="8"/>
    <x v="10"/>
    <x v="5"/>
    <x v="2"/>
    <x v="2"/>
    <n v="159"/>
    <n v="4"/>
    <x v="17"/>
  </r>
  <r>
    <s v="0024"/>
    <x v="6"/>
    <n v="12"/>
    <x v="16"/>
    <x v="0"/>
    <x v="0"/>
    <x v="4"/>
    <n v="399"/>
    <n v="2"/>
    <x v="18"/>
  </r>
  <r>
    <s v="0025"/>
    <x v="7"/>
    <n v="3"/>
    <x v="9"/>
    <x v="7"/>
    <x v="1"/>
    <x v="4"/>
    <n v="399"/>
    <n v="0"/>
    <x v="9"/>
  </r>
  <r>
    <s v="0026"/>
    <x v="7"/>
    <n v="14"/>
    <x v="7"/>
    <x v="0"/>
    <x v="0"/>
    <x v="1"/>
    <n v="289"/>
    <n v="0"/>
    <x v="9"/>
  </r>
  <r>
    <s v="0027"/>
    <x v="7"/>
    <n v="14"/>
    <x v="7"/>
    <x v="6"/>
    <x v="0"/>
    <x v="0"/>
    <n v="199"/>
    <n v="1"/>
    <x v="19"/>
  </r>
  <r>
    <s v="0028"/>
    <x v="7"/>
    <n v="19"/>
    <x v="13"/>
    <x v="4"/>
    <x v="3"/>
    <x v="4"/>
    <n v="399"/>
    <n v="7"/>
    <x v="20"/>
  </r>
  <r>
    <s v="0029"/>
    <x v="8"/>
    <n v="10"/>
    <x v="14"/>
    <x v="5"/>
    <x v="2"/>
    <x v="0"/>
    <n v="199"/>
    <n v="3"/>
    <x v="0"/>
  </r>
  <r>
    <s v="0030"/>
    <x v="8"/>
    <n v="12"/>
    <x v="16"/>
    <x v="6"/>
    <x v="0"/>
    <x v="1"/>
    <n v="289"/>
    <n v="0"/>
    <x v="9"/>
  </r>
  <r>
    <s v="0031"/>
    <x v="8"/>
    <n v="6"/>
    <x v="11"/>
    <x v="2"/>
    <x v="2"/>
    <x v="2"/>
    <n v="159"/>
    <n v="2"/>
    <x v="21"/>
  </r>
  <r>
    <s v="0032"/>
    <x v="8"/>
    <n v="6"/>
    <x v="11"/>
    <x v="5"/>
    <x v="2"/>
    <x v="4"/>
    <n v="399"/>
    <n v="3"/>
    <x v="15"/>
  </r>
  <r>
    <s v="0033"/>
    <x v="9"/>
    <n v="6"/>
    <x v="11"/>
    <x v="5"/>
    <x v="2"/>
    <x v="3"/>
    <n v="69"/>
    <n v="2"/>
    <x v="14"/>
  </r>
  <r>
    <s v="0034"/>
    <x v="10"/>
    <n v="1"/>
    <x v="1"/>
    <x v="7"/>
    <x v="1"/>
    <x v="0"/>
    <n v="199"/>
    <n v="8"/>
    <x v="22"/>
  </r>
  <r>
    <s v="0035"/>
    <x v="10"/>
    <n v="16"/>
    <x v="4"/>
    <x v="4"/>
    <x v="3"/>
    <x v="0"/>
    <n v="199"/>
    <n v="5"/>
    <x v="7"/>
  </r>
  <r>
    <s v="0036"/>
    <x v="10"/>
    <n v="13"/>
    <x v="5"/>
    <x v="6"/>
    <x v="0"/>
    <x v="1"/>
    <n v="289"/>
    <n v="1"/>
    <x v="23"/>
  </r>
  <r>
    <s v="0037"/>
    <x v="10"/>
    <n v="13"/>
    <x v="5"/>
    <x v="6"/>
    <x v="0"/>
    <x v="4"/>
    <n v="399"/>
    <n v="4"/>
    <x v="12"/>
  </r>
  <r>
    <s v="0038"/>
    <x v="11"/>
    <n v="20"/>
    <x v="8"/>
    <x v="3"/>
    <x v="3"/>
    <x v="4"/>
    <n v="399"/>
    <n v="3"/>
    <x v="15"/>
  </r>
  <r>
    <s v="0039"/>
    <x v="11"/>
    <n v="19"/>
    <x v="13"/>
    <x v="4"/>
    <x v="3"/>
    <x v="3"/>
    <n v="69"/>
    <n v="8"/>
    <x v="24"/>
  </r>
  <r>
    <s v="0040"/>
    <x v="11"/>
    <n v="14"/>
    <x v="7"/>
    <x v="0"/>
    <x v="0"/>
    <x v="1"/>
    <n v="289"/>
    <n v="3"/>
    <x v="3"/>
  </r>
  <r>
    <s v="0041"/>
    <x v="12"/>
    <n v="9"/>
    <x v="2"/>
    <x v="2"/>
    <x v="2"/>
    <x v="4"/>
    <n v="399"/>
    <n v="4"/>
    <x v="12"/>
  </r>
  <r>
    <s v="0042"/>
    <x v="12"/>
    <n v="17"/>
    <x v="6"/>
    <x v="4"/>
    <x v="3"/>
    <x v="3"/>
    <n v="69"/>
    <n v="5"/>
    <x v="25"/>
  </r>
  <r>
    <s v="0043"/>
    <x v="12"/>
    <n v="13"/>
    <x v="5"/>
    <x v="6"/>
    <x v="0"/>
    <x v="2"/>
    <n v="159"/>
    <n v="8"/>
    <x v="26"/>
  </r>
  <r>
    <s v="0044"/>
    <x v="12"/>
    <n v="7"/>
    <x v="17"/>
    <x v="5"/>
    <x v="2"/>
    <x v="4"/>
    <n v="399"/>
    <n v="5"/>
    <x v="8"/>
  </r>
  <r>
    <s v="0045"/>
    <x v="12"/>
    <n v="12"/>
    <x v="16"/>
    <x v="6"/>
    <x v="0"/>
    <x v="1"/>
    <n v="289"/>
    <n v="4"/>
    <x v="27"/>
  </r>
  <r>
    <s v="0046"/>
    <x v="12"/>
    <n v="14"/>
    <x v="7"/>
    <x v="0"/>
    <x v="0"/>
    <x v="2"/>
    <n v="159"/>
    <n v="7"/>
    <x v="28"/>
  </r>
  <r>
    <s v="0047"/>
    <x v="12"/>
    <n v="17"/>
    <x v="6"/>
    <x v="3"/>
    <x v="3"/>
    <x v="1"/>
    <n v="289"/>
    <n v="0"/>
    <x v="9"/>
  </r>
  <r>
    <s v="0048"/>
    <x v="12"/>
    <n v="16"/>
    <x v="4"/>
    <x v="3"/>
    <x v="3"/>
    <x v="3"/>
    <n v="69"/>
    <n v="1"/>
    <x v="29"/>
  </r>
  <r>
    <s v="0049"/>
    <x v="12"/>
    <n v="4"/>
    <x v="12"/>
    <x v="7"/>
    <x v="1"/>
    <x v="2"/>
    <n v="159"/>
    <n v="5"/>
    <x v="13"/>
  </r>
  <r>
    <s v="0050"/>
    <x v="12"/>
    <n v="5"/>
    <x v="15"/>
    <x v="7"/>
    <x v="1"/>
    <x v="2"/>
    <n v="159"/>
    <n v="7"/>
    <x v="28"/>
  </r>
  <r>
    <s v="0051"/>
    <x v="12"/>
    <n v="19"/>
    <x v="13"/>
    <x v="4"/>
    <x v="3"/>
    <x v="4"/>
    <n v="399"/>
    <n v="6"/>
    <x v="10"/>
  </r>
  <r>
    <s v="0052"/>
    <x v="12"/>
    <n v="1"/>
    <x v="1"/>
    <x v="7"/>
    <x v="1"/>
    <x v="3"/>
    <n v="69"/>
    <n v="2"/>
    <x v="14"/>
  </r>
  <r>
    <s v="0053"/>
    <x v="13"/>
    <n v="17"/>
    <x v="6"/>
    <x v="4"/>
    <x v="3"/>
    <x v="3"/>
    <n v="69"/>
    <n v="7"/>
    <x v="30"/>
  </r>
  <r>
    <s v="0054"/>
    <x v="14"/>
    <n v="8"/>
    <x v="10"/>
    <x v="5"/>
    <x v="2"/>
    <x v="1"/>
    <n v="289"/>
    <n v="1"/>
    <x v="23"/>
  </r>
  <r>
    <s v="0055"/>
    <x v="14"/>
    <n v="7"/>
    <x v="17"/>
    <x v="5"/>
    <x v="2"/>
    <x v="4"/>
    <n v="399"/>
    <n v="0"/>
    <x v="9"/>
  </r>
  <r>
    <s v="0056"/>
    <x v="14"/>
    <n v="20"/>
    <x v="8"/>
    <x v="4"/>
    <x v="3"/>
    <x v="3"/>
    <n v="69"/>
    <n v="9"/>
    <x v="31"/>
  </r>
  <r>
    <s v="0057"/>
    <x v="14"/>
    <n v="8"/>
    <x v="10"/>
    <x v="5"/>
    <x v="2"/>
    <x v="0"/>
    <n v="199"/>
    <n v="5"/>
    <x v="7"/>
  </r>
  <r>
    <s v="0058"/>
    <x v="14"/>
    <n v="11"/>
    <x v="0"/>
    <x v="0"/>
    <x v="0"/>
    <x v="3"/>
    <n v="69"/>
    <n v="9"/>
    <x v="31"/>
  </r>
  <r>
    <s v="0059"/>
    <x v="14"/>
    <n v="9"/>
    <x v="2"/>
    <x v="2"/>
    <x v="2"/>
    <x v="4"/>
    <n v="399"/>
    <n v="7"/>
    <x v="20"/>
  </r>
  <r>
    <s v="0060"/>
    <x v="14"/>
    <n v="10"/>
    <x v="14"/>
    <x v="5"/>
    <x v="2"/>
    <x v="0"/>
    <n v="199"/>
    <n v="3"/>
    <x v="0"/>
  </r>
  <r>
    <s v="0061"/>
    <x v="15"/>
    <n v="2"/>
    <x v="18"/>
    <x v="1"/>
    <x v="1"/>
    <x v="2"/>
    <n v="159"/>
    <n v="8"/>
    <x v="26"/>
  </r>
  <r>
    <s v="0062"/>
    <x v="16"/>
    <n v="20"/>
    <x v="8"/>
    <x v="4"/>
    <x v="3"/>
    <x v="2"/>
    <n v="159"/>
    <n v="9"/>
    <x v="32"/>
  </r>
  <r>
    <s v="0063"/>
    <x v="16"/>
    <n v="9"/>
    <x v="2"/>
    <x v="5"/>
    <x v="2"/>
    <x v="1"/>
    <n v="289"/>
    <n v="7"/>
    <x v="1"/>
  </r>
  <r>
    <s v="0064"/>
    <x v="17"/>
    <n v="9"/>
    <x v="2"/>
    <x v="5"/>
    <x v="2"/>
    <x v="4"/>
    <n v="399"/>
    <n v="1"/>
    <x v="33"/>
  </r>
  <r>
    <s v="0065"/>
    <x v="18"/>
    <n v="9"/>
    <x v="2"/>
    <x v="5"/>
    <x v="2"/>
    <x v="0"/>
    <n v="199"/>
    <n v="6"/>
    <x v="11"/>
  </r>
  <r>
    <s v="0066"/>
    <x v="18"/>
    <n v="10"/>
    <x v="14"/>
    <x v="5"/>
    <x v="2"/>
    <x v="1"/>
    <n v="289"/>
    <n v="3"/>
    <x v="3"/>
  </r>
  <r>
    <s v="0067"/>
    <x v="19"/>
    <n v="16"/>
    <x v="4"/>
    <x v="3"/>
    <x v="3"/>
    <x v="3"/>
    <n v="69"/>
    <n v="2"/>
    <x v="14"/>
  </r>
  <r>
    <s v="0068"/>
    <x v="19"/>
    <n v="13"/>
    <x v="5"/>
    <x v="6"/>
    <x v="0"/>
    <x v="0"/>
    <n v="199"/>
    <n v="8"/>
    <x v="22"/>
  </r>
  <r>
    <s v="0069"/>
    <x v="20"/>
    <n v="19"/>
    <x v="13"/>
    <x v="4"/>
    <x v="3"/>
    <x v="0"/>
    <n v="199"/>
    <n v="8"/>
    <x v="22"/>
  </r>
  <r>
    <s v="0070"/>
    <x v="20"/>
    <n v="6"/>
    <x v="11"/>
    <x v="5"/>
    <x v="2"/>
    <x v="0"/>
    <n v="199"/>
    <n v="0"/>
    <x v="9"/>
  </r>
  <r>
    <s v="0071"/>
    <x v="20"/>
    <n v="17"/>
    <x v="6"/>
    <x v="3"/>
    <x v="3"/>
    <x v="2"/>
    <n v="159"/>
    <n v="4"/>
    <x v="17"/>
  </r>
  <r>
    <s v="0072"/>
    <x v="21"/>
    <n v="15"/>
    <x v="19"/>
    <x v="6"/>
    <x v="0"/>
    <x v="4"/>
    <n v="399"/>
    <n v="4"/>
    <x v="12"/>
  </r>
  <r>
    <s v="0073"/>
    <x v="22"/>
    <n v="15"/>
    <x v="19"/>
    <x v="6"/>
    <x v="0"/>
    <x v="2"/>
    <n v="159"/>
    <n v="1"/>
    <x v="34"/>
  </r>
  <r>
    <s v="0074"/>
    <x v="22"/>
    <n v="20"/>
    <x v="8"/>
    <x v="3"/>
    <x v="3"/>
    <x v="1"/>
    <n v="289"/>
    <n v="1"/>
    <x v="23"/>
  </r>
  <r>
    <s v="0075"/>
    <x v="22"/>
    <n v="13"/>
    <x v="5"/>
    <x v="0"/>
    <x v="0"/>
    <x v="1"/>
    <n v="289"/>
    <n v="5"/>
    <x v="35"/>
  </r>
  <r>
    <s v="0076"/>
    <x v="23"/>
    <n v="18"/>
    <x v="3"/>
    <x v="3"/>
    <x v="3"/>
    <x v="3"/>
    <n v="69"/>
    <n v="7"/>
    <x v="30"/>
  </r>
  <r>
    <s v="0077"/>
    <x v="23"/>
    <n v="8"/>
    <x v="10"/>
    <x v="5"/>
    <x v="2"/>
    <x v="3"/>
    <n v="69"/>
    <n v="2"/>
    <x v="14"/>
  </r>
  <r>
    <s v="0078"/>
    <x v="23"/>
    <n v="5"/>
    <x v="15"/>
    <x v="7"/>
    <x v="1"/>
    <x v="1"/>
    <n v="289"/>
    <n v="1"/>
    <x v="23"/>
  </r>
  <r>
    <s v="0079"/>
    <x v="23"/>
    <n v="19"/>
    <x v="13"/>
    <x v="3"/>
    <x v="3"/>
    <x v="1"/>
    <n v="289"/>
    <n v="8"/>
    <x v="36"/>
  </r>
  <r>
    <s v="0080"/>
    <x v="23"/>
    <n v="10"/>
    <x v="14"/>
    <x v="2"/>
    <x v="2"/>
    <x v="1"/>
    <n v="289"/>
    <n v="3"/>
    <x v="3"/>
  </r>
  <r>
    <s v="0081"/>
    <x v="23"/>
    <n v="7"/>
    <x v="17"/>
    <x v="5"/>
    <x v="2"/>
    <x v="4"/>
    <n v="399"/>
    <n v="6"/>
    <x v="10"/>
  </r>
  <r>
    <s v="0082"/>
    <x v="23"/>
    <n v="5"/>
    <x v="15"/>
    <x v="1"/>
    <x v="1"/>
    <x v="3"/>
    <n v="69"/>
    <n v="1"/>
    <x v="29"/>
  </r>
  <r>
    <s v="0083"/>
    <x v="23"/>
    <n v="10"/>
    <x v="14"/>
    <x v="5"/>
    <x v="2"/>
    <x v="3"/>
    <n v="69"/>
    <n v="2"/>
    <x v="14"/>
  </r>
  <r>
    <s v="0084"/>
    <x v="24"/>
    <n v="18"/>
    <x v="3"/>
    <x v="4"/>
    <x v="3"/>
    <x v="4"/>
    <n v="399"/>
    <n v="1"/>
    <x v="33"/>
  </r>
  <r>
    <s v="0085"/>
    <x v="25"/>
    <n v="4"/>
    <x v="12"/>
    <x v="7"/>
    <x v="1"/>
    <x v="4"/>
    <n v="399"/>
    <n v="9"/>
    <x v="37"/>
  </r>
  <r>
    <s v="0086"/>
    <x v="25"/>
    <n v="12"/>
    <x v="16"/>
    <x v="0"/>
    <x v="0"/>
    <x v="4"/>
    <n v="399"/>
    <n v="2"/>
    <x v="18"/>
  </r>
  <r>
    <s v="0087"/>
    <x v="26"/>
    <n v="17"/>
    <x v="6"/>
    <x v="4"/>
    <x v="3"/>
    <x v="2"/>
    <n v="159"/>
    <n v="3"/>
    <x v="2"/>
  </r>
  <r>
    <s v="0088"/>
    <x v="26"/>
    <n v="12"/>
    <x v="16"/>
    <x v="0"/>
    <x v="0"/>
    <x v="3"/>
    <n v="69"/>
    <n v="2"/>
    <x v="14"/>
  </r>
  <r>
    <s v="0089"/>
    <x v="26"/>
    <n v="8"/>
    <x v="10"/>
    <x v="2"/>
    <x v="2"/>
    <x v="0"/>
    <n v="199"/>
    <n v="5"/>
    <x v="7"/>
  </r>
  <r>
    <s v="0090"/>
    <x v="26"/>
    <n v="12"/>
    <x v="16"/>
    <x v="6"/>
    <x v="0"/>
    <x v="3"/>
    <n v="69"/>
    <n v="2"/>
    <x v="14"/>
  </r>
  <r>
    <s v="0091"/>
    <x v="26"/>
    <n v="19"/>
    <x v="13"/>
    <x v="4"/>
    <x v="3"/>
    <x v="1"/>
    <n v="289"/>
    <n v="4"/>
    <x v="27"/>
  </r>
  <r>
    <s v="0092"/>
    <x v="27"/>
    <n v="20"/>
    <x v="8"/>
    <x v="3"/>
    <x v="3"/>
    <x v="4"/>
    <n v="399"/>
    <n v="6"/>
    <x v="10"/>
  </r>
  <r>
    <s v="0093"/>
    <x v="28"/>
    <n v="7"/>
    <x v="17"/>
    <x v="2"/>
    <x v="2"/>
    <x v="4"/>
    <n v="399"/>
    <n v="1"/>
    <x v="33"/>
  </r>
  <r>
    <s v="0094"/>
    <x v="28"/>
    <n v="8"/>
    <x v="10"/>
    <x v="2"/>
    <x v="2"/>
    <x v="0"/>
    <n v="199"/>
    <n v="2"/>
    <x v="5"/>
  </r>
  <r>
    <s v="0095"/>
    <x v="28"/>
    <n v="7"/>
    <x v="17"/>
    <x v="5"/>
    <x v="2"/>
    <x v="3"/>
    <n v="69"/>
    <n v="8"/>
    <x v="24"/>
  </r>
  <r>
    <s v="0096"/>
    <x v="29"/>
    <n v="15"/>
    <x v="19"/>
    <x v="0"/>
    <x v="0"/>
    <x v="3"/>
    <n v="69"/>
    <n v="9"/>
    <x v="31"/>
  </r>
  <r>
    <s v="0097"/>
    <x v="29"/>
    <n v="11"/>
    <x v="0"/>
    <x v="6"/>
    <x v="0"/>
    <x v="3"/>
    <n v="69"/>
    <n v="7"/>
    <x v="30"/>
  </r>
  <r>
    <s v="0098"/>
    <x v="29"/>
    <n v="19"/>
    <x v="13"/>
    <x v="3"/>
    <x v="3"/>
    <x v="2"/>
    <n v="159"/>
    <n v="8"/>
    <x v="26"/>
  </r>
  <r>
    <s v="0099"/>
    <x v="29"/>
    <n v="8"/>
    <x v="10"/>
    <x v="5"/>
    <x v="2"/>
    <x v="0"/>
    <n v="199"/>
    <n v="9"/>
    <x v="38"/>
  </r>
  <r>
    <s v="0100"/>
    <x v="29"/>
    <n v="12"/>
    <x v="16"/>
    <x v="0"/>
    <x v="0"/>
    <x v="0"/>
    <n v="199"/>
    <n v="5"/>
    <x v="7"/>
  </r>
  <r>
    <s v="0101"/>
    <x v="30"/>
    <n v="18"/>
    <x v="3"/>
    <x v="3"/>
    <x v="3"/>
    <x v="3"/>
    <n v="69"/>
    <n v="4"/>
    <x v="4"/>
  </r>
  <r>
    <s v="0102"/>
    <x v="31"/>
    <n v="10"/>
    <x v="14"/>
    <x v="2"/>
    <x v="2"/>
    <x v="3"/>
    <n v="69"/>
    <n v="4"/>
    <x v="4"/>
  </r>
  <r>
    <s v="0103"/>
    <x v="31"/>
    <n v="20"/>
    <x v="8"/>
    <x v="4"/>
    <x v="3"/>
    <x v="3"/>
    <n v="69"/>
    <n v="6"/>
    <x v="39"/>
  </r>
  <r>
    <s v="0104"/>
    <x v="32"/>
    <n v="4"/>
    <x v="12"/>
    <x v="7"/>
    <x v="1"/>
    <x v="4"/>
    <n v="399"/>
    <n v="1"/>
    <x v="33"/>
  </r>
  <r>
    <s v="0105"/>
    <x v="32"/>
    <n v="11"/>
    <x v="0"/>
    <x v="0"/>
    <x v="0"/>
    <x v="2"/>
    <n v="159"/>
    <n v="0"/>
    <x v="9"/>
  </r>
  <r>
    <s v="0106"/>
    <x v="32"/>
    <n v="2"/>
    <x v="18"/>
    <x v="7"/>
    <x v="1"/>
    <x v="2"/>
    <n v="159"/>
    <n v="5"/>
    <x v="13"/>
  </r>
  <r>
    <s v="0107"/>
    <x v="32"/>
    <n v="7"/>
    <x v="17"/>
    <x v="2"/>
    <x v="2"/>
    <x v="2"/>
    <n v="159"/>
    <n v="5"/>
    <x v="13"/>
  </r>
  <r>
    <s v="0108"/>
    <x v="32"/>
    <n v="15"/>
    <x v="19"/>
    <x v="6"/>
    <x v="0"/>
    <x v="4"/>
    <n v="399"/>
    <n v="2"/>
    <x v="18"/>
  </r>
  <r>
    <s v="0109"/>
    <x v="32"/>
    <n v="20"/>
    <x v="8"/>
    <x v="3"/>
    <x v="3"/>
    <x v="2"/>
    <n v="159"/>
    <n v="7"/>
    <x v="28"/>
  </r>
  <r>
    <s v="0110"/>
    <x v="33"/>
    <n v="16"/>
    <x v="4"/>
    <x v="3"/>
    <x v="3"/>
    <x v="0"/>
    <n v="199"/>
    <n v="6"/>
    <x v="11"/>
  </r>
  <r>
    <s v="0111"/>
    <x v="33"/>
    <n v="19"/>
    <x v="13"/>
    <x v="4"/>
    <x v="3"/>
    <x v="4"/>
    <n v="399"/>
    <n v="6"/>
    <x v="10"/>
  </r>
  <r>
    <s v="0112"/>
    <x v="34"/>
    <n v="1"/>
    <x v="1"/>
    <x v="1"/>
    <x v="1"/>
    <x v="4"/>
    <n v="399"/>
    <n v="2"/>
    <x v="18"/>
  </r>
  <r>
    <s v="0113"/>
    <x v="35"/>
    <n v="17"/>
    <x v="6"/>
    <x v="3"/>
    <x v="3"/>
    <x v="4"/>
    <n v="399"/>
    <n v="5"/>
    <x v="8"/>
  </r>
  <r>
    <s v="0114"/>
    <x v="35"/>
    <n v="9"/>
    <x v="2"/>
    <x v="2"/>
    <x v="2"/>
    <x v="2"/>
    <n v="159"/>
    <n v="4"/>
    <x v="17"/>
  </r>
  <r>
    <s v="0115"/>
    <x v="35"/>
    <n v="2"/>
    <x v="18"/>
    <x v="7"/>
    <x v="1"/>
    <x v="3"/>
    <n v="69"/>
    <n v="7"/>
    <x v="30"/>
  </r>
  <r>
    <s v="0116"/>
    <x v="35"/>
    <n v="14"/>
    <x v="7"/>
    <x v="0"/>
    <x v="0"/>
    <x v="3"/>
    <n v="69"/>
    <n v="7"/>
    <x v="30"/>
  </r>
  <r>
    <s v="0117"/>
    <x v="35"/>
    <n v="14"/>
    <x v="7"/>
    <x v="0"/>
    <x v="0"/>
    <x v="4"/>
    <n v="399"/>
    <n v="7"/>
    <x v="20"/>
  </r>
  <r>
    <s v="0118"/>
    <x v="36"/>
    <n v="5"/>
    <x v="15"/>
    <x v="1"/>
    <x v="1"/>
    <x v="1"/>
    <n v="289"/>
    <n v="2"/>
    <x v="40"/>
  </r>
  <r>
    <s v="0119"/>
    <x v="36"/>
    <n v="5"/>
    <x v="15"/>
    <x v="1"/>
    <x v="1"/>
    <x v="0"/>
    <n v="199"/>
    <n v="2"/>
    <x v="5"/>
  </r>
  <r>
    <s v="0120"/>
    <x v="36"/>
    <n v="14"/>
    <x v="7"/>
    <x v="0"/>
    <x v="0"/>
    <x v="2"/>
    <n v="159"/>
    <n v="3"/>
    <x v="2"/>
  </r>
  <r>
    <s v="0121"/>
    <x v="37"/>
    <n v="15"/>
    <x v="19"/>
    <x v="0"/>
    <x v="0"/>
    <x v="0"/>
    <n v="199"/>
    <n v="3"/>
    <x v="0"/>
  </r>
  <r>
    <s v="0122"/>
    <x v="38"/>
    <n v="8"/>
    <x v="10"/>
    <x v="5"/>
    <x v="2"/>
    <x v="3"/>
    <n v="69"/>
    <n v="6"/>
    <x v="39"/>
  </r>
  <r>
    <s v="0123"/>
    <x v="38"/>
    <n v="2"/>
    <x v="18"/>
    <x v="1"/>
    <x v="1"/>
    <x v="1"/>
    <n v="289"/>
    <n v="6"/>
    <x v="16"/>
  </r>
  <r>
    <s v="0124"/>
    <x v="38"/>
    <n v="4"/>
    <x v="12"/>
    <x v="7"/>
    <x v="1"/>
    <x v="1"/>
    <n v="289"/>
    <n v="7"/>
    <x v="1"/>
  </r>
  <r>
    <s v="0125"/>
    <x v="38"/>
    <n v="10"/>
    <x v="14"/>
    <x v="2"/>
    <x v="2"/>
    <x v="2"/>
    <n v="159"/>
    <n v="0"/>
    <x v="9"/>
  </r>
  <r>
    <s v="0126"/>
    <x v="38"/>
    <n v="18"/>
    <x v="3"/>
    <x v="3"/>
    <x v="3"/>
    <x v="4"/>
    <n v="399"/>
    <n v="4"/>
    <x v="12"/>
  </r>
  <r>
    <s v="0127"/>
    <x v="38"/>
    <n v="8"/>
    <x v="10"/>
    <x v="5"/>
    <x v="2"/>
    <x v="2"/>
    <n v="159"/>
    <n v="4"/>
    <x v="17"/>
  </r>
  <r>
    <s v="0128"/>
    <x v="39"/>
    <n v="11"/>
    <x v="0"/>
    <x v="6"/>
    <x v="0"/>
    <x v="0"/>
    <n v="199"/>
    <n v="0"/>
    <x v="9"/>
  </r>
  <r>
    <s v="0129"/>
    <x v="40"/>
    <n v="6"/>
    <x v="11"/>
    <x v="2"/>
    <x v="2"/>
    <x v="0"/>
    <n v="199"/>
    <n v="8"/>
    <x v="22"/>
  </r>
  <r>
    <s v="0130"/>
    <x v="41"/>
    <n v="16"/>
    <x v="4"/>
    <x v="3"/>
    <x v="3"/>
    <x v="0"/>
    <n v="199"/>
    <n v="0"/>
    <x v="9"/>
  </r>
  <r>
    <s v="0131"/>
    <x v="41"/>
    <n v="10"/>
    <x v="14"/>
    <x v="2"/>
    <x v="2"/>
    <x v="4"/>
    <n v="399"/>
    <n v="3"/>
    <x v="15"/>
  </r>
  <r>
    <s v="0132"/>
    <x v="41"/>
    <n v="7"/>
    <x v="17"/>
    <x v="2"/>
    <x v="2"/>
    <x v="2"/>
    <n v="159"/>
    <n v="9"/>
    <x v="32"/>
  </r>
  <r>
    <s v="0133"/>
    <x v="41"/>
    <n v="12"/>
    <x v="16"/>
    <x v="0"/>
    <x v="0"/>
    <x v="4"/>
    <n v="399"/>
    <n v="9"/>
    <x v="37"/>
  </r>
  <r>
    <s v="0134"/>
    <x v="42"/>
    <n v="13"/>
    <x v="5"/>
    <x v="0"/>
    <x v="0"/>
    <x v="2"/>
    <n v="159"/>
    <n v="7"/>
    <x v="28"/>
  </r>
  <r>
    <s v="0135"/>
    <x v="42"/>
    <n v="16"/>
    <x v="4"/>
    <x v="3"/>
    <x v="3"/>
    <x v="3"/>
    <n v="69"/>
    <n v="5"/>
    <x v="25"/>
  </r>
  <r>
    <s v="0136"/>
    <x v="43"/>
    <n v="6"/>
    <x v="11"/>
    <x v="5"/>
    <x v="2"/>
    <x v="0"/>
    <n v="199"/>
    <n v="9"/>
    <x v="38"/>
  </r>
  <r>
    <s v="0137"/>
    <x v="43"/>
    <n v="12"/>
    <x v="16"/>
    <x v="6"/>
    <x v="0"/>
    <x v="4"/>
    <n v="399"/>
    <n v="3"/>
    <x v="15"/>
  </r>
  <r>
    <s v="0138"/>
    <x v="43"/>
    <n v="14"/>
    <x v="7"/>
    <x v="6"/>
    <x v="0"/>
    <x v="4"/>
    <n v="399"/>
    <n v="3"/>
    <x v="15"/>
  </r>
  <r>
    <s v="0139"/>
    <x v="43"/>
    <n v="13"/>
    <x v="5"/>
    <x v="0"/>
    <x v="0"/>
    <x v="3"/>
    <n v="69"/>
    <n v="4"/>
    <x v="4"/>
  </r>
  <r>
    <s v="0140"/>
    <x v="43"/>
    <n v="15"/>
    <x v="19"/>
    <x v="6"/>
    <x v="0"/>
    <x v="4"/>
    <n v="399"/>
    <n v="8"/>
    <x v="41"/>
  </r>
  <r>
    <s v="0141"/>
    <x v="43"/>
    <n v="10"/>
    <x v="14"/>
    <x v="2"/>
    <x v="2"/>
    <x v="2"/>
    <n v="159"/>
    <n v="8"/>
    <x v="26"/>
  </r>
  <r>
    <s v="0142"/>
    <x v="43"/>
    <n v="10"/>
    <x v="14"/>
    <x v="2"/>
    <x v="2"/>
    <x v="1"/>
    <n v="289"/>
    <n v="4"/>
    <x v="27"/>
  </r>
  <r>
    <s v="0143"/>
    <x v="43"/>
    <n v="7"/>
    <x v="17"/>
    <x v="5"/>
    <x v="2"/>
    <x v="1"/>
    <n v="289"/>
    <n v="5"/>
    <x v="35"/>
  </r>
  <r>
    <s v="0144"/>
    <x v="43"/>
    <n v="13"/>
    <x v="5"/>
    <x v="6"/>
    <x v="0"/>
    <x v="2"/>
    <n v="159"/>
    <n v="2"/>
    <x v="21"/>
  </r>
  <r>
    <s v="0145"/>
    <x v="43"/>
    <n v="6"/>
    <x v="11"/>
    <x v="2"/>
    <x v="2"/>
    <x v="0"/>
    <n v="199"/>
    <n v="6"/>
    <x v="11"/>
  </r>
  <r>
    <s v="0146"/>
    <x v="43"/>
    <n v="8"/>
    <x v="10"/>
    <x v="5"/>
    <x v="2"/>
    <x v="0"/>
    <n v="199"/>
    <n v="2"/>
    <x v="5"/>
  </r>
  <r>
    <s v="0147"/>
    <x v="43"/>
    <n v="13"/>
    <x v="5"/>
    <x v="6"/>
    <x v="0"/>
    <x v="2"/>
    <n v="159"/>
    <n v="5"/>
    <x v="13"/>
  </r>
  <r>
    <s v="0148"/>
    <x v="43"/>
    <n v="2"/>
    <x v="18"/>
    <x v="7"/>
    <x v="1"/>
    <x v="4"/>
    <n v="399"/>
    <n v="2"/>
    <x v="18"/>
  </r>
  <r>
    <s v="0149"/>
    <x v="43"/>
    <n v="12"/>
    <x v="16"/>
    <x v="6"/>
    <x v="0"/>
    <x v="1"/>
    <n v="289"/>
    <n v="8"/>
    <x v="36"/>
  </r>
  <r>
    <s v="0150"/>
    <x v="43"/>
    <n v="8"/>
    <x v="10"/>
    <x v="5"/>
    <x v="2"/>
    <x v="0"/>
    <n v="199"/>
    <n v="1"/>
    <x v="19"/>
  </r>
  <r>
    <s v="0151"/>
    <x v="43"/>
    <n v="20"/>
    <x v="8"/>
    <x v="3"/>
    <x v="3"/>
    <x v="0"/>
    <n v="199"/>
    <n v="8"/>
    <x v="22"/>
  </r>
  <r>
    <s v="0152"/>
    <x v="43"/>
    <n v="12"/>
    <x v="16"/>
    <x v="0"/>
    <x v="0"/>
    <x v="2"/>
    <n v="159"/>
    <n v="6"/>
    <x v="42"/>
  </r>
  <r>
    <s v="0153"/>
    <x v="43"/>
    <n v="2"/>
    <x v="18"/>
    <x v="7"/>
    <x v="1"/>
    <x v="1"/>
    <n v="289"/>
    <n v="2"/>
    <x v="40"/>
  </r>
  <r>
    <s v="0154"/>
    <x v="44"/>
    <n v="8"/>
    <x v="10"/>
    <x v="2"/>
    <x v="2"/>
    <x v="3"/>
    <n v="69"/>
    <n v="8"/>
    <x v="24"/>
  </r>
  <r>
    <s v="0155"/>
    <x v="45"/>
    <n v="15"/>
    <x v="19"/>
    <x v="0"/>
    <x v="0"/>
    <x v="0"/>
    <n v="199"/>
    <n v="9"/>
    <x v="38"/>
  </r>
  <r>
    <s v="0156"/>
    <x v="45"/>
    <n v="18"/>
    <x v="3"/>
    <x v="4"/>
    <x v="3"/>
    <x v="2"/>
    <n v="159"/>
    <n v="4"/>
    <x v="17"/>
  </r>
  <r>
    <s v="0157"/>
    <x v="46"/>
    <n v="13"/>
    <x v="5"/>
    <x v="0"/>
    <x v="0"/>
    <x v="1"/>
    <n v="289"/>
    <n v="3"/>
    <x v="3"/>
  </r>
  <r>
    <s v="0158"/>
    <x v="46"/>
    <n v="11"/>
    <x v="0"/>
    <x v="6"/>
    <x v="0"/>
    <x v="0"/>
    <n v="199"/>
    <n v="4"/>
    <x v="43"/>
  </r>
  <r>
    <s v="0159"/>
    <x v="46"/>
    <n v="20"/>
    <x v="8"/>
    <x v="3"/>
    <x v="3"/>
    <x v="2"/>
    <n v="159"/>
    <n v="6"/>
    <x v="42"/>
  </r>
  <r>
    <s v="0160"/>
    <x v="46"/>
    <n v="1"/>
    <x v="1"/>
    <x v="1"/>
    <x v="1"/>
    <x v="0"/>
    <n v="199"/>
    <n v="9"/>
    <x v="38"/>
  </r>
  <r>
    <s v="0161"/>
    <x v="46"/>
    <n v="8"/>
    <x v="10"/>
    <x v="5"/>
    <x v="2"/>
    <x v="0"/>
    <n v="199"/>
    <n v="2"/>
    <x v="5"/>
  </r>
  <r>
    <s v="0162"/>
    <x v="46"/>
    <n v="15"/>
    <x v="19"/>
    <x v="6"/>
    <x v="0"/>
    <x v="3"/>
    <n v="69"/>
    <n v="5"/>
    <x v="25"/>
  </r>
  <r>
    <s v="0163"/>
    <x v="46"/>
    <n v="19"/>
    <x v="13"/>
    <x v="3"/>
    <x v="3"/>
    <x v="1"/>
    <n v="289"/>
    <n v="7"/>
    <x v="1"/>
  </r>
  <r>
    <s v="0164"/>
    <x v="47"/>
    <n v="13"/>
    <x v="5"/>
    <x v="6"/>
    <x v="0"/>
    <x v="3"/>
    <n v="69"/>
    <n v="1"/>
    <x v="29"/>
  </r>
  <r>
    <s v="0165"/>
    <x v="47"/>
    <n v="4"/>
    <x v="12"/>
    <x v="1"/>
    <x v="1"/>
    <x v="2"/>
    <n v="159"/>
    <n v="1"/>
    <x v="34"/>
  </r>
  <r>
    <s v="0166"/>
    <x v="48"/>
    <n v="15"/>
    <x v="19"/>
    <x v="0"/>
    <x v="0"/>
    <x v="3"/>
    <n v="69"/>
    <n v="0"/>
    <x v="9"/>
  </r>
  <r>
    <s v="0167"/>
    <x v="48"/>
    <n v="12"/>
    <x v="16"/>
    <x v="6"/>
    <x v="0"/>
    <x v="3"/>
    <n v="69"/>
    <n v="1"/>
    <x v="29"/>
  </r>
  <r>
    <s v="0168"/>
    <x v="48"/>
    <n v="7"/>
    <x v="17"/>
    <x v="2"/>
    <x v="2"/>
    <x v="2"/>
    <n v="159"/>
    <n v="2"/>
    <x v="21"/>
  </r>
  <r>
    <s v="0169"/>
    <x v="48"/>
    <n v="10"/>
    <x v="14"/>
    <x v="5"/>
    <x v="2"/>
    <x v="3"/>
    <n v="69"/>
    <n v="4"/>
    <x v="4"/>
  </r>
  <r>
    <s v="0170"/>
    <x v="48"/>
    <n v="6"/>
    <x v="11"/>
    <x v="5"/>
    <x v="2"/>
    <x v="3"/>
    <n v="69"/>
    <n v="3"/>
    <x v="44"/>
  </r>
  <r>
    <s v="0171"/>
    <x v="49"/>
    <n v="8"/>
    <x v="10"/>
    <x v="5"/>
    <x v="2"/>
    <x v="4"/>
    <n v="399"/>
    <n v="6"/>
    <x v="10"/>
  </r>
  <r>
    <s v="0172"/>
    <x v="49"/>
    <n v="11"/>
    <x v="0"/>
    <x v="0"/>
    <x v="0"/>
    <x v="3"/>
    <n v="69"/>
    <n v="5"/>
    <x v="25"/>
  </r>
  <r>
    <s v="0173"/>
    <x v="49"/>
    <n v="2"/>
    <x v="18"/>
    <x v="7"/>
    <x v="1"/>
    <x v="4"/>
    <n v="399"/>
    <n v="1"/>
    <x v="33"/>
  </r>
  <r>
    <s v="0174"/>
    <x v="49"/>
    <n v="6"/>
    <x v="11"/>
    <x v="5"/>
    <x v="2"/>
    <x v="4"/>
    <n v="399"/>
    <n v="6"/>
    <x v="10"/>
  </r>
  <r>
    <s v="0175"/>
    <x v="50"/>
    <n v="11"/>
    <x v="0"/>
    <x v="0"/>
    <x v="0"/>
    <x v="1"/>
    <n v="289"/>
    <n v="5"/>
    <x v="35"/>
  </r>
  <r>
    <s v="0176"/>
    <x v="51"/>
    <n v="13"/>
    <x v="5"/>
    <x v="6"/>
    <x v="0"/>
    <x v="0"/>
    <n v="199"/>
    <n v="6"/>
    <x v="11"/>
  </r>
  <r>
    <s v="0177"/>
    <x v="51"/>
    <n v="8"/>
    <x v="10"/>
    <x v="5"/>
    <x v="2"/>
    <x v="1"/>
    <n v="289"/>
    <n v="1"/>
    <x v="23"/>
  </r>
  <r>
    <s v="0178"/>
    <x v="51"/>
    <n v="13"/>
    <x v="5"/>
    <x v="0"/>
    <x v="0"/>
    <x v="2"/>
    <n v="159"/>
    <n v="1"/>
    <x v="34"/>
  </r>
  <r>
    <s v="0179"/>
    <x v="51"/>
    <n v="1"/>
    <x v="1"/>
    <x v="1"/>
    <x v="1"/>
    <x v="1"/>
    <n v="289"/>
    <n v="2"/>
    <x v="40"/>
  </r>
  <r>
    <s v="0180"/>
    <x v="51"/>
    <n v="20"/>
    <x v="8"/>
    <x v="3"/>
    <x v="3"/>
    <x v="3"/>
    <n v="69"/>
    <n v="3"/>
    <x v="44"/>
  </r>
  <r>
    <s v="0181"/>
    <x v="51"/>
    <n v="20"/>
    <x v="8"/>
    <x v="4"/>
    <x v="3"/>
    <x v="3"/>
    <n v="69"/>
    <n v="1"/>
    <x v="29"/>
  </r>
  <r>
    <s v="0182"/>
    <x v="51"/>
    <n v="1"/>
    <x v="1"/>
    <x v="1"/>
    <x v="1"/>
    <x v="2"/>
    <n v="159"/>
    <n v="2"/>
    <x v="21"/>
  </r>
  <r>
    <s v="0183"/>
    <x v="52"/>
    <n v="10"/>
    <x v="14"/>
    <x v="2"/>
    <x v="2"/>
    <x v="0"/>
    <n v="199"/>
    <n v="2"/>
    <x v="5"/>
  </r>
  <r>
    <s v="0184"/>
    <x v="53"/>
    <n v="12"/>
    <x v="16"/>
    <x v="6"/>
    <x v="0"/>
    <x v="2"/>
    <n v="159"/>
    <n v="7"/>
    <x v="28"/>
  </r>
  <r>
    <s v="0185"/>
    <x v="53"/>
    <n v="4"/>
    <x v="12"/>
    <x v="7"/>
    <x v="1"/>
    <x v="4"/>
    <n v="399"/>
    <n v="5"/>
    <x v="8"/>
  </r>
  <r>
    <s v="0186"/>
    <x v="53"/>
    <n v="5"/>
    <x v="15"/>
    <x v="7"/>
    <x v="1"/>
    <x v="1"/>
    <n v="289"/>
    <n v="4"/>
    <x v="27"/>
  </r>
  <r>
    <s v="0187"/>
    <x v="54"/>
    <n v="17"/>
    <x v="6"/>
    <x v="3"/>
    <x v="3"/>
    <x v="4"/>
    <n v="399"/>
    <n v="9"/>
    <x v="37"/>
  </r>
  <r>
    <s v="0188"/>
    <x v="54"/>
    <n v="17"/>
    <x v="6"/>
    <x v="4"/>
    <x v="3"/>
    <x v="0"/>
    <n v="199"/>
    <n v="6"/>
    <x v="11"/>
  </r>
  <r>
    <s v="0189"/>
    <x v="55"/>
    <n v="20"/>
    <x v="8"/>
    <x v="3"/>
    <x v="3"/>
    <x v="4"/>
    <n v="399"/>
    <n v="8"/>
    <x v="41"/>
  </r>
  <r>
    <s v="0190"/>
    <x v="55"/>
    <n v="5"/>
    <x v="15"/>
    <x v="1"/>
    <x v="1"/>
    <x v="0"/>
    <n v="199"/>
    <n v="5"/>
    <x v="7"/>
  </r>
  <r>
    <s v="0191"/>
    <x v="55"/>
    <n v="11"/>
    <x v="0"/>
    <x v="0"/>
    <x v="0"/>
    <x v="2"/>
    <n v="159"/>
    <n v="4"/>
    <x v="17"/>
  </r>
  <r>
    <s v="0192"/>
    <x v="56"/>
    <n v="12"/>
    <x v="16"/>
    <x v="6"/>
    <x v="0"/>
    <x v="4"/>
    <n v="399"/>
    <n v="0"/>
    <x v="9"/>
  </r>
  <r>
    <s v="0193"/>
    <x v="57"/>
    <n v="9"/>
    <x v="2"/>
    <x v="5"/>
    <x v="2"/>
    <x v="2"/>
    <n v="159"/>
    <n v="1"/>
    <x v="34"/>
  </r>
  <r>
    <s v="0194"/>
    <x v="57"/>
    <n v="4"/>
    <x v="12"/>
    <x v="1"/>
    <x v="1"/>
    <x v="0"/>
    <n v="199"/>
    <n v="0"/>
    <x v="9"/>
  </r>
  <r>
    <s v="0195"/>
    <x v="57"/>
    <n v="15"/>
    <x v="19"/>
    <x v="6"/>
    <x v="0"/>
    <x v="2"/>
    <n v="159"/>
    <n v="8"/>
    <x v="26"/>
  </r>
  <r>
    <s v="0196"/>
    <x v="58"/>
    <n v="6"/>
    <x v="11"/>
    <x v="5"/>
    <x v="2"/>
    <x v="1"/>
    <n v="289"/>
    <n v="9"/>
    <x v="6"/>
  </r>
  <r>
    <s v="0197"/>
    <x v="59"/>
    <n v="18"/>
    <x v="3"/>
    <x v="4"/>
    <x v="3"/>
    <x v="3"/>
    <n v="69"/>
    <n v="8"/>
    <x v="24"/>
  </r>
  <r>
    <s v="0198"/>
    <x v="59"/>
    <n v="18"/>
    <x v="3"/>
    <x v="3"/>
    <x v="3"/>
    <x v="2"/>
    <n v="159"/>
    <n v="6"/>
    <x v="42"/>
  </r>
  <r>
    <s v="0199"/>
    <x v="60"/>
    <n v="17"/>
    <x v="6"/>
    <x v="4"/>
    <x v="3"/>
    <x v="2"/>
    <n v="159"/>
    <n v="4"/>
    <x v="17"/>
  </r>
  <r>
    <s v="0200"/>
    <x v="61"/>
    <n v="12"/>
    <x v="16"/>
    <x v="6"/>
    <x v="0"/>
    <x v="0"/>
    <n v="199"/>
    <n v="4"/>
    <x v="43"/>
  </r>
  <r>
    <s v="0201"/>
    <x v="62"/>
    <n v="18"/>
    <x v="3"/>
    <x v="3"/>
    <x v="3"/>
    <x v="1"/>
    <n v="289"/>
    <n v="5"/>
    <x v="35"/>
  </r>
  <r>
    <s v="0202"/>
    <x v="63"/>
    <n v="9"/>
    <x v="2"/>
    <x v="2"/>
    <x v="2"/>
    <x v="0"/>
    <n v="199"/>
    <n v="0"/>
    <x v="9"/>
  </r>
  <r>
    <s v="0203"/>
    <x v="64"/>
    <n v="12"/>
    <x v="16"/>
    <x v="0"/>
    <x v="0"/>
    <x v="1"/>
    <n v="289"/>
    <n v="7"/>
    <x v="1"/>
  </r>
  <r>
    <s v="0204"/>
    <x v="65"/>
    <n v="2"/>
    <x v="18"/>
    <x v="1"/>
    <x v="1"/>
    <x v="0"/>
    <n v="199"/>
    <n v="2"/>
    <x v="5"/>
  </r>
  <r>
    <s v="0205"/>
    <x v="66"/>
    <n v="19"/>
    <x v="13"/>
    <x v="4"/>
    <x v="3"/>
    <x v="0"/>
    <n v="199"/>
    <n v="5"/>
    <x v="7"/>
  </r>
  <r>
    <s v="0206"/>
    <x v="66"/>
    <n v="5"/>
    <x v="15"/>
    <x v="7"/>
    <x v="1"/>
    <x v="4"/>
    <n v="399"/>
    <n v="6"/>
    <x v="10"/>
  </r>
  <r>
    <s v="0207"/>
    <x v="66"/>
    <n v="18"/>
    <x v="3"/>
    <x v="3"/>
    <x v="3"/>
    <x v="0"/>
    <n v="199"/>
    <n v="6"/>
    <x v="11"/>
  </r>
  <r>
    <s v="0208"/>
    <x v="66"/>
    <n v="6"/>
    <x v="11"/>
    <x v="2"/>
    <x v="2"/>
    <x v="0"/>
    <n v="199"/>
    <n v="9"/>
    <x v="38"/>
  </r>
  <r>
    <s v="0209"/>
    <x v="66"/>
    <n v="16"/>
    <x v="4"/>
    <x v="4"/>
    <x v="3"/>
    <x v="2"/>
    <n v="159"/>
    <n v="3"/>
    <x v="2"/>
  </r>
  <r>
    <s v="0210"/>
    <x v="66"/>
    <n v="14"/>
    <x v="7"/>
    <x v="0"/>
    <x v="0"/>
    <x v="4"/>
    <n v="399"/>
    <n v="8"/>
    <x v="41"/>
  </r>
  <r>
    <s v="0211"/>
    <x v="66"/>
    <n v="4"/>
    <x v="12"/>
    <x v="7"/>
    <x v="1"/>
    <x v="3"/>
    <n v="69"/>
    <n v="4"/>
    <x v="4"/>
  </r>
  <r>
    <s v="0212"/>
    <x v="66"/>
    <n v="2"/>
    <x v="18"/>
    <x v="1"/>
    <x v="1"/>
    <x v="0"/>
    <n v="199"/>
    <n v="0"/>
    <x v="9"/>
  </r>
  <r>
    <s v="0213"/>
    <x v="67"/>
    <n v="1"/>
    <x v="1"/>
    <x v="7"/>
    <x v="1"/>
    <x v="2"/>
    <n v="159"/>
    <n v="2"/>
    <x v="21"/>
  </r>
  <r>
    <s v="0214"/>
    <x v="68"/>
    <n v="5"/>
    <x v="15"/>
    <x v="7"/>
    <x v="1"/>
    <x v="3"/>
    <n v="69"/>
    <n v="6"/>
    <x v="39"/>
  </r>
  <r>
    <s v="0215"/>
    <x v="69"/>
    <n v="3"/>
    <x v="9"/>
    <x v="1"/>
    <x v="1"/>
    <x v="0"/>
    <n v="199"/>
    <n v="3"/>
    <x v="0"/>
  </r>
  <r>
    <s v="0216"/>
    <x v="69"/>
    <n v="18"/>
    <x v="3"/>
    <x v="3"/>
    <x v="3"/>
    <x v="3"/>
    <n v="69"/>
    <n v="9"/>
    <x v="31"/>
  </r>
  <r>
    <s v="0217"/>
    <x v="69"/>
    <n v="12"/>
    <x v="16"/>
    <x v="6"/>
    <x v="0"/>
    <x v="1"/>
    <n v="289"/>
    <n v="4"/>
    <x v="27"/>
  </r>
  <r>
    <s v="0218"/>
    <x v="69"/>
    <n v="8"/>
    <x v="10"/>
    <x v="5"/>
    <x v="2"/>
    <x v="2"/>
    <n v="159"/>
    <n v="2"/>
    <x v="21"/>
  </r>
  <r>
    <s v="0219"/>
    <x v="69"/>
    <n v="7"/>
    <x v="17"/>
    <x v="5"/>
    <x v="2"/>
    <x v="2"/>
    <n v="159"/>
    <n v="1"/>
    <x v="34"/>
  </r>
  <r>
    <s v="0220"/>
    <x v="69"/>
    <n v="17"/>
    <x v="6"/>
    <x v="4"/>
    <x v="3"/>
    <x v="2"/>
    <n v="159"/>
    <n v="2"/>
    <x v="21"/>
  </r>
  <r>
    <s v="0221"/>
    <x v="69"/>
    <n v="13"/>
    <x v="5"/>
    <x v="0"/>
    <x v="0"/>
    <x v="2"/>
    <n v="159"/>
    <n v="3"/>
    <x v="2"/>
  </r>
  <r>
    <s v="0222"/>
    <x v="69"/>
    <n v="4"/>
    <x v="12"/>
    <x v="1"/>
    <x v="1"/>
    <x v="0"/>
    <n v="199"/>
    <n v="8"/>
    <x v="22"/>
  </r>
  <r>
    <s v="0223"/>
    <x v="69"/>
    <n v="10"/>
    <x v="14"/>
    <x v="5"/>
    <x v="2"/>
    <x v="2"/>
    <n v="159"/>
    <n v="8"/>
    <x v="26"/>
  </r>
  <r>
    <s v="0224"/>
    <x v="69"/>
    <n v="9"/>
    <x v="2"/>
    <x v="2"/>
    <x v="2"/>
    <x v="4"/>
    <n v="399"/>
    <n v="6"/>
    <x v="10"/>
  </r>
  <r>
    <s v="0225"/>
    <x v="69"/>
    <n v="2"/>
    <x v="18"/>
    <x v="1"/>
    <x v="1"/>
    <x v="4"/>
    <n v="399"/>
    <n v="9"/>
    <x v="37"/>
  </r>
  <r>
    <s v="0226"/>
    <x v="70"/>
    <n v="14"/>
    <x v="7"/>
    <x v="0"/>
    <x v="0"/>
    <x v="4"/>
    <n v="399"/>
    <n v="1"/>
    <x v="33"/>
  </r>
  <r>
    <s v="0227"/>
    <x v="71"/>
    <n v="14"/>
    <x v="7"/>
    <x v="0"/>
    <x v="0"/>
    <x v="4"/>
    <n v="399"/>
    <n v="1"/>
    <x v="33"/>
  </r>
  <r>
    <s v="0228"/>
    <x v="72"/>
    <n v="1"/>
    <x v="1"/>
    <x v="7"/>
    <x v="1"/>
    <x v="1"/>
    <n v="289"/>
    <n v="2"/>
    <x v="40"/>
  </r>
  <r>
    <s v="0229"/>
    <x v="72"/>
    <n v="17"/>
    <x v="6"/>
    <x v="3"/>
    <x v="3"/>
    <x v="1"/>
    <n v="289"/>
    <n v="8"/>
    <x v="36"/>
  </r>
  <r>
    <s v="0230"/>
    <x v="73"/>
    <n v="3"/>
    <x v="9"/>
    <x v="1"/>
    <x v="1"/>
    <x v="4"/>
    <n v="399"/>
    <n v="6"/>
    <x v="10"/>
  </r>
  <r>
    <s v="0231"/>
    <x v="73"/>
    <n v="19"/>
    <x v="13"/>
    <x v="3"/>
    <x v="3"/>
    <x v="0"/>
    <n v="199"/>
    <n v="6"/>
    <x v="11"/>
  </r>
  <r>
    <s v="0232"/>
    <x v="73"/>
    <n v="7"/>
    <x v="17"/>
    <x v="5"/>
    <x v="2"/>
    <x v="4"/>
    <n v="399"/>
    <n v="9"/>
    <x v="37"/>
  </r>
  <r>
    <s v="0233"/>
    <x v="73"/>
    <n v="9"/>
    <x v="2"/>
    <x v="5"/>
    <x v="2"/>
    <x v="3"/>
    <n v="69"/>
    <n v="8"/>
    <x v="24"/>
  </r>
  <r>
    <s v="0234"/>
    <x v="74"/>
    <n v="15"/>
    <x v="19"/>
    <x v="6"/>
    <x v="0"/>
    <x v="0"/>
    <n v="199"/>
    <n v="2"/>
    <x v="5"/>
  </r>
  <r>
    <s v="0235"/>
    <x v="74"/>
    <n v="2"/>
    <x v="18"/>
    <x v="1"/>
    <x v="1"/>
    <x v="1"/>
    <n v="289"/>
    <n v="3"/>
    <x v="3"/>
  </r>
  <r>
    <s v="0236"/>
    <x v="74"/>
    <n v="20"/>
    <x v="8"/>
    <x v="4"/>
    <x v="3"/>
    <x v="3"/>
    <n v="69"/>
    <n v="8"/>
    <x v="24"/>
  </r>
  <r>
    <s v="0237"/>
    <x v="74"/>
    <n v="4"/>
    <x v="12"/>
    <x v="1"/>
    <x v="1"/>
    <x v="3"/>
    <n v="69"/>
    <n v="7"/>
    <x v="30"/>
  </r>
  <r>
    <s v="0238"/>
    <x v="74"/>
    <n v="7"/>
    <x v="17"/>
    <x v="2"/>
    <x v="2"/>
    <x v="0"/>
    <n v="199"/>
    <n v="3"/>
    <x v="0"/>
  </r>
  <r>
    <s v="0239"/>
    <x v="74"/>
    <n v="16"/>
    <x v="4"/>
    <x v="4"/>
    <x v="3"/>
    <x v="4"/>
    <n v="399"/>
    <n v="9"/>
    <x v="37"/>
  </r>
  <r>
    <s v="0240"/>
    <x v="74"/>
    <n v="18"/>
    <x v="3"/>
    <x v="4"/>
    <x v="3"/>
    <x v="0"/>
    <n v="199"/>
    <n v="5"/>
    <x v="7"/>
  </r>
  <r>
    <s v="0241"/>
    <x v="74"/>
    <n v="4"/>
    <x v="12"/>
    <x v="1"/>
    <x v="1"/>
    <x v="3"/>
    <n v="69"/>
    <n v="5"/>
    <x v="25"/>
  </r>
  <r>
    <s v="0242"/>
    <x v="75"/>
    <n v="2"/>
    <x v="18"/>
    <x v="1"/>
    <x v="1"/>
    <x v="1"/>
    <n v="289"/>
    <n v="0"/>
    <x v="9"/>
  </r>
  <r>
    <s v="0243"/>
    <x v="75"/>
    <n v="20"/>
    <x v="8"/>
    <x v="3"/>
    <x v="3"/>
    <x v="0"/>
    <n v="199"/>
    <n v="4"/>
    <x v="43"/>
  </r>
  <r>
    <s v="0244"/>
    <x v="75"/>
    <n v="4"/>
    <x v="12"/>
    <x v="1"/>
    <x v="1"/>
    <x v="2"/>
    <n v="159"/>
    <n v="2"/>
    <x v="21"/>
  </r>
  <r>
    <s v="0245"/>
    <x v="76"/>
    <n v="19"/>
    <x v="13"/>
    <x v="3"/>
    <x v="3"/>
    <x v="2"/>
    <n v="159"/>
    <n v="0"/>
    <x v="9"/>
  </r>
  <r>
    <s v="0246"/>
    <x v="76"/>
    <n v="20"/>
    <x v="8"/>
    <x v="3"/>
    <x v="3"/>
    <x v="1"/>
    <n v="289"/>
    <n v="4"/>
    <x v="27"/>
  </r>
  <r>
    <s v="0247"/>
    <x v="76"/>
    <n v="6"/>
    <x v="11"/>
    <x v="2"/>
    <x v="2"/>
    <x v="1"/>
    <n v="289"/>
    <n v="2"/>
    <x v="40"/>
  </r>
  <r>
    <s v="0248"/>
    <x v="76"/>
    <n v="18"/>
    <x v="3"/>
    <x v="4"/>
    <x v="3"/>
    <x v="3"/>
    <n v="69"/>
    <n v="5"/>
    <x v="25"/>
  </r>
  <r>
    <s v="0249"/>
    <x v="76"/>
    <n v="19"/>
    <x v="13"/>
    <x v="3"/>
    <x v="3"/>
    <x v="4"/>
    <n v="399"/>
    <n v="3"/>
    <x v="15"/>
  </r>
  <r>
    <s v="0250"/>
    <x v="76"/>
    <n v="8"/>
    <x v="10"/>
    <x v="2"/>
    <x v="2"/>
    <x v="2"/>
    <n v="159"/>
    <n v="7"/>
    <x v="28"/>
  </r>
  <r>
    <s v="0251"/>
    <x v="76"/>
    <n v="2"/>
    <x v="18"/>
    <x v="7"/>
    <x v="1"/>
    <x v="4"/>
    <n v="399"/>
    <n v="9"/>
    <x v="37"/>
  </r>
  <r>
    <s v="0252"/>
    <x v="76"/>
    <n v="14"/>
    <x v="7"/>
    <x v="0"/>
    <x v="0"/>
    <x v="0"/>
    <n v="199"/>
    <n v="2"/>
    <x v="5"/>
  </r>
  <r>
    <s v="0253"/>
    <x v="76"/>
    <n v="16"/>
    <x v="4"/>
    <x v="3"/>
    <x v="3"/>
    <x v="4"/>
    <n v="399"/>
    <n v="5"/>
    <x v="8"/>
  </r>
  <r>
    <s v="0254"/>
    <x v="77"/>
    <n v="6"/>
    <x v="11"/>
    <x v="2"/>
    <x v="2"/>
    <x v="2"/>
    <n v="159"/>
    <n v="4"/>
    <x v="17"/>
  </r>
  <r>
    <s v="0255"/>
    <x v="77"/>
    <n v="5"/>
    <x v="15"/>
    <x v="7"/>
    <x v="1"/>
    <x v="0"/>
    <n v="199"/>
    <n v="9"/>
    <x v="38"/>
  </r>
  <r>
    <s v="0256"/>
    <x v="77"/>
    <n v="18"/>
    <x v="3"/>
    <x v="3"/>
    <x v="3"/>
    <x v="2"/>
    <n v="159"/>
    <n v="2"/>
    <x v="21"/>
  </r>
  <r>
    <s v="0257"/>
    <x v="77"/>
    <n v="2"/>
    <x v="18"/>
    <x v="1"/>
    <x v="1"/>
    <x v="3"/>
    <n v="69"/>
    <n v="8"/>
    <x v="24"/>
  </r>
  <r>
    <s v="0258"/>
    <x v="78"/>
    <n v="17"/>
    <x v="6"/>
    <x v="4"/>
    <x v="3"/>
    <x v="4"/>
    <n v="399"/>
    <n v="5"/>
    <x v="8"/>
  </r>
  <r>
    <s v="0259"/>
    <x v="78"/>
    <n v="16"/>
    <x v="4"/>
    <x v="3"/>
    <x v="3"/>
    <x v="1"/>
    <n v="289"/>
    <n v="1"/>
    <x v="23"/>
  </r>
  <r>
    <s v="0260"/>
    <x v="78"/>
    <n v="14"/>
    <x v="7"/>
    <x v="0"/>
    <x v="0"/>
    <x v="3"/>
    <n v="69"/>
    <n v="9"/>
    <x v="31"/>
  </r>
  <r>
    <s v="0261"/>
    <x v="79"/>
    <n v="4"/>
    <x v="12"/>
    <x v="1"/>
    <x v="1"/>
    <x v="0"/>
    <n v="199"/>
    <n v="8"/>
    <x v="22"/>
  </r>
  <r>
    <s v="0262"/>
    <x v="80"/>
    <n v="8"/>
    <x v="10"/>
    <x v="5"/>
    <x v="2"/>
    <x v="2"/>
    <n v="159"/>
    <n v="1"/>
    <x v="34"/>
  </r>
  <r>
    <s v="0263"/>
    <x v="81"/>
    <n v="7"/>
    <x v="17"/>
    <x v="5"/>
    <x v="2"/>
    <x v="2"/>
    <n v="159"/>
    <n v="5"/>
    <x v="13"/>
  </r>
  <r>
    <s v="0264"/>
    <x v="82"/>
    <n v="17"/>
    <x v="6"/>
    <x v="4"/>
    <x v="3"/>
    <x v="0"/>
    <n v="199"/>
    <n v="1"/>
    <x v="19"/>
  </r>
  <r>
    <s v="0265"/>
    <x v="82"/>
    <n v="17"/>
    <x v="6"/>
    <x v="3"/>
    <x v="3"/>
    <x v="1"/>
    <n v="289"/>
    <n v="7"/>
    <x v="1"/>
  </r>
  <r>
    <s v="0266"/>
    <x v="83"/>
    <n v="12"/>
    <x v="16"/>
    <x v="6"/>
    <x v="0"/>
    <x v="3"/>
    <n v="69"/>
    <n v="4"/>
    <x v="4"/>
  </r>
  <r>
    <s v="0267"/>
    <x v="83"/>
    <n v="16"/>
    <x v="4"/>
    <x v="3"/>
    <x v="3"/>
    <x v="0"/>
    <n v="199"/>
    <n v="8"/>
    <x v="22"/>
  </r>
  <r>
    <s v="0268"/>
    <x v="83"/>
    <n v="4"/>
    <x v="12"/>
    <x v="7"/>
    <x v="1"/>
    <x v="0"/>
    <n v="199"/>
    <n v="1"/>
    <x v="19"/>
  </r>
  <r>
    <s v="0269"/>
    <x v="83"/>
    <n v="20"/>
    <x v="8"/>
    <x v="3"/>
    <x v="3"/>
    <x v="0"/>
    <n v="199"/>
    <n v="6"/>
    <x v="11"/>
  </r>
  <r>
    <s v="0270"/>
    <x v="83"/>
    <n v="14"/>
    <x v="7"/>
    <x v="6"/>
    <x v="0"/>
    <x v="4"/>
    <n v="399"/>
    <n v="9"/>
    <x v="37"/>
  </r>
  <r>
    <s v="0271"/>
    <x v="83"/>
    <n v="14"/>
    <x v="7"/>
    <x v="0"/>
    <x v="0"/>
    <x v="0"/>
    <n v="199"/>
    <n v="3"/>
    <x v="0"/>
  </r>
  <r>
    <s v="0272"/>
    <x v="83"/>
    <n v="15"/>
    <x v="19"/>
    <x v="6"/>
    <x v="0"/>
    <x v="1"/>
    <n v="289"/>
    <n v="7"/>
    <x v="1"/>
  </r>
  <r>
    <s v="0273"/>
    <x v="83"/>
    <n v="3"/>
    <x v="9"/>
    <x v="7"/>
    <x v="1"/>
    <x v="0"/>
    <n v="199"/>
    <n v="9"/>
    <x v="38"/>
  </r>
  <r>
    <s v="0274"/>
    <x v="83"/>
    <n v="7"/>
    <x v="17"/>
    <x v="2"/>
    <x v="2"/>
    <x v="0"/>
    <n v="199"/>
    <n v="3"/>
    <x v="0"/>
  </r>
  <r>
    <s v="0275"/>
    <x v="83"/>
    <n v="7"/>
    <x v="17"/>
    <x v="5"/>
    <x v="2"/>
    <x v="1"/>
    <n v="289"/>
    <n v="0"/>
    <x v="9"/>
  </r>
  <r>
    <s v="0276"/>
    <x v="83"/>
    <n v="2"/>
    <x v="18"/>
    <x v="1"/>
    <x v="1"/>
    <x v="2"/>
    <n v="159"/>
    <n v="7"/>
    <x v="28"/>
  </r>
  <r>
    <s v="0277"/>
    <x v="84"/>
    <n v="16"/>
    <x v="4"/>
    <x v="3"/>
    <x v="3"/>
    <x v="1"/>
    <n v="289"/>
    <n v="3"/>
    <x v="3"/>
  </r>
  <r>
    <s v="0278"/>
    <x v="84"/>
    <n v="6"/>
    <x v="11"/>
    <x v="2"/>
    <x v="2"/>
    <x v="4"/>
    <n v="399"/>
    <n v="8"/>
    <x v="41"/>
  </r>
  <r>
    <s v="0279"/>
    <x v="84"/>
    <n v="9"/>
    <x v="2"/>
    <x v="2"/>
    <x v="2"/>
    <x v="3"/>
    <n v="69"/>
    <n v="9"/>
    <x v="31"/>
  </r>
  <r>
    <s v="0280"/>
    <x v="84"/>
    <n v="16"/>
    <x v="4"/>
    <x v="4"/>
    <x v="3"/>
    <x v="0"/>
    <n v="199"/>
    <n v="1"/>
    <x v="19"/>
  </r>
  <r>
    <s v="0281"/>
    <x v="84"/>
    <n v="20"/>
    <x v="8"/>
    <x v="4"/>
    <x v="3"/>
    <x v="3"/>
    <n v="69"/>
    <n v="3"/>
    <x v="44"/>
  </r>
  <r>
    <s v="0282"/>
    <x v="85"/>
    <n v="16"/>
    <x v="4"/>
    <x v="3"/>
    <x v="3"/>
    <x v="2"/>
    <n v="159"/>
    <n v="6"/>
    <x v="42"/>
  </r>
  <r>
    <s v="0283"/>
    <x v="85"/>
    <n v="20"/>
    <x v="8"/>
    <x v="4"/>
    <x v="3"/>
    <x v="2"/>
    <n v="159"/>
    <n v="0"/>
    <x v="9"/>
  </r>
  <r>
    <s v="0284"/>
    <x v="85"/>
    <n v="2"/>
    <x v="18"/>
    <x v="1"/>
    <x v="1"/>
    <x v="2"/>
    <n v="159"/>
    <n v="4"/>
    <x v="17"/>
  </r>
  <r>
    <s v="0285"/>
    <x v="85"/>
    <n v="11"/>
    <x v="0"/>
    <x v="0"/>
    <x v="0"/>
    <x v="1"/>
    <n v="289"/>
    <n v="3"/>
    <x v="3"/>
  </r>
  <r>
    <s v="0286"/>
    <x v="85"/>
    <n v="13"/>
    <x v="5"/>
    <x v="6"/>
    <x v="0"/>
    <x v="3"/>
    <n v="69"/>
    <n v="6"/>
    <x v="39"/>
  </r>
  <r>
    <s v="0287"/>
    <x v="85"/>
    <n v="4"/>
    <x v="12"/>
    <x v="1"/>
    <x v="1"/>
    <x v="1"/>
    <n v="289"/>
    <n v="7"/>
    <x v="1"/>
  </r>
  <r>
    <s v="0288"/>
    <x v="85"/>
    <n v="3"/>
    <x v="9"/>
    <x v="7"/>
    <x v="1"/>
    <x v="2"/>
    <n v="159"/>
    <n v="2"/>
    <x v="21"/>
  </r>
  <r>
    <s v="0289"/>
    <x v="86"/>
    <n v="20"/>
    <x v="8"/>
    <x v="4"/>
    <x v="3"/>
    <x v="1"/>
    <n v="289"/>
    <n v="1"/>
    <x v="23"/>
  </r>
  <r>
    <s v="0290"/>
    <x v="87"/>
    <n v="3"/>
    <x v="9"/>
    <x v="1"/>
    <x v="1"/>
    <x v="2"/>
    <n v="159"/>
    <n v="9"/>
    <x v="32"/>
  </r>
  <r>
    <s v="0291"/>
    <x v="88"/>
    <n v="19"/>
    <x v="13"/>
    <x v="3"/>
    <x v="3"/>
    <x v="3"/>
    <n v="69"/>
    <n v="3"/>
    <x v="44"/>
  </r>
  <r>
    <s v="0292"/>
    <x v="88"/>
    <n v="1"/>
    <x v="1"/>
    <x v="7"/>
    <x v="1"/>
    <x v="2"/>
    <n v="159"/>
    <n v="0"/>
    <x v="9"/>
  </r>
  <r>
    <s v="0293"/>
    <x v="88"/>
    <n v="2"/>
    <x v="18"/>
    <x v="1"/>
    <x v="1"/>
    <x v="0"/>
    <n v="199"/>
    <n v="7"/>
    <x v="45"/>
  </r>
  <r>
    <s v="0294"/>
    <x v="88"/>
    <n v="16"/>
    <x v="4"/>
    <x v="3"/>
    <x v="3"/>
    <x v="2"/>
    <n v="159"/>
    <n v="2"/>
    <x v="21"/>
  </r>
  <r>
    <s v="0295"/>
    <x v="89"/>
    <n v="7"/>
    <x v="17"/>
    <x v="5"/>
    <x v="2"/>
    <x v="3"/>
    <n v="69"/>
    <n v="3"/>
    <x v="44"/>
  </r>
  <r>
    <s v="0296"/>
    <x v="89"/>
    <n v="9"/>
    <x v="2"/>
    <x v="2"/>
    <x v="2"/>
    <x v="3"/>
    <n v="69"/>
    <n v="4"/>
    <x v="4"/>
  </r>
  <r>
    <s v="0297"/>
    <x v="89"/>
    <n v="14"/>
    <x v="7"/>
    <x v="0"/>
    <x v="0"/>
    <x v="4"/>
    <n v="399"/>
    <n v="5"/>
    <x v="8"/>
  </r>
  <r>
    <s v="0298"/>
    <x v="89"/>
    <n v="13"/>
    <x v="5"/>
    <x v="6"/>
    <x v="0"/>
    <x v="3"/>
    <n v="69"/>
    <n v="4"/>
    <x v="4"/>
  </r>
  <r>
    <s v="0299"/>
    <x v="89"/>
    <n v="12"/>
    <x v="16"/>
    <x v="0"/>
    <x v="0"/>
    <x v="0"/>
    <n v="199"/>
    <n v="8"/>
    <x v="22"/>
  </r>
  <r>
    <s v="0300"/>
    <x v="90"/>
    <n v="7"/>
    <x v="17"/>
    <x v="2"/>
    <x v="2"/>
    <x v="3"/>
    <n v="69"/>
    <n v="2"/>
    <x v="14"/>
  </r>
  <r>
    <s v="0301"/>
    <x v="91"/>
    <n v="10"/>
    <x v="14"/>
    <x v="2"/>
    <x v="2"/>
    <x v="4"/>
    <n v="399"/>
    <n v="9"/>
    <x v="37"/>
  </r>
  <r>
    <s v="0302"/>
    <x v="92"/>
    <n v="6"/>
    <x v="11"/>
    <x v="5"/>
    <x v="2"/>
    <x v="3"/>
    <n v="69"/>
    <n v="6"/>
    <x v="39"/>
  </r>
  <r>
    <s v="0303"/>
    <x v="93"/>
    <n v="20"/>
    <x v="8"/>
    <x v="3"/>
    <x v="3"/>
    <x v="2"/>
    <n v="159"/>
    <n v="0"/>
    <x v="9"/>
  </r>
  <r>
    <s v="0304"/>
    <x v="93"/>
    <n v="2"/>
    <x v="18"/>
    <x v="7"/>
    <x v="1"/>
    <x v="3"/>
    <n v="69"/>
    <n v="1"/>
    <x v="29"/>
  </r>
  <r>
    <s v="0305"/>
    <x v="94"/>
    <n v="8"/>
    <x v="10"/>
    <x v="5"/>
    <x v="2"/>
    <x v="1"/>
    <n v="289"/>
    <n v="9"/>
    <x v="6"/>
  </r>
  <r>
    <s v="0306"/>
    <x v="94"/>
    <n v="1"/>
    <x v="1"/>
    <x v="1"/>
    <x v="1"/>
    <x v="2"/>
    <n v="159"/>
    <n v="3"/>
    <x v="2"/>
  </r>
  <r>
    <s v="0307"/>
    <x v="94"/>
    <n v="4"/>
    <x v="12"/>
    <x v="1"/>
    <x v="1"/>
    <x v="0"/>
    <n v="199"/>
    <n v="5"/>
    <x v="7"/>
  </r>
  <r>
    <s v="0308"/>
    <x v="94"/>
    <n v="12"/>
    <x v="16"/>
    <x v="0"/>
    <x v="0"/>
    <x v="0"/>
    <n v="199"/>
    <n v="6"/>
    <x v="11"/>
  </r>
  <r>
    <s v="0309"/>
    <x v="95"/>
    <n v="15"/>
    <x v="19"/>
    <x v="0"/>
    <x v="0"/>
    <x v="1"/>
    <n v="289"/>
    <n v="8"/>
    <x v="36"/>
  </r>
  <r>
    <s v="0310"/>
    <x v="95"/>
    <n v="6"/>
    <x v="11"/>
    <x v="5"/>
    <x v="2"/>
    <x v="3"/>
    <n v="69"/>
    <n v="0"/>
    <x v="9"/>
  </r>
  <r>
    <s v="0311"/>
    <x v="96"/>
    <n v="19"/>
    <x v="13"/>
    <x v="3"/>
    <x v="3"/>
    <x v="1"/>
    <n v="289"/>
    <n v="5"/>
    <x v="35"/>
  </r>
  <r>
    <s v="0312"/>
    <x v="96"/>
    <n v="18"/>
    <x v="3"/>
    <x v="3"/>
    <x v="3"/>
    <x v="0"/>
    <n v="199"/>
    <n v="0"/>
    <x v="9"/>
  </r>
  <r>
    <s v="0313"/>
    <x v="96"/>
    <n v="7"/>
    <x v="17"/>
    <x v="2"/>
    <x v="2"/>
    <x v="0"/>
    <n v="199"/>
    <n v="9"/>
    <x v="38"/>
  </r>
  <r>
    <s v="0314"/>
    <x v="96"/>
    <n v="2"/>
    <x v="18"/>
    <x v="7"/>
    <x v="1"/>
    <x v="0"/>
    <n v="199"/>
    <n v="5"/>
    <x v="7"/>
  </r>
  <r>
    <s v="0315"/>
    <x v="97"/>
    <n v="19"/>
    <x v="13"/>
    <x v="3"/>
    <x v="3"/>
    <x v="0"/>
    <n v="199"/>
    <n v="9"/>
    <x v="38"/>
  </r>
  <r>
    <s v="0316"/>
    <x v="97"/>
    <n v="19"/>
    <x v="13"/>
    <x v="3"/>
    <x v="3"/>
    <x v="0"/>
    <n v="199"/>
    <n v="8"/>
    <x v="22"/>
  </r>
  <r>
    <s v="0317"/>
    <x v="98"/>
    <n v="2"/>
    <x v="18"/>
    <x v="1"/>
    <x v="1"/>
    <x v="0"/>
    <n v="199"/>
    <n v="3"/>
    <x v="0"/>
  </r>
  <r>
    <s v="0318"/>
    <x v="98"/>
    <n v="5"/>
    <x v="15"/>
    <x v="7"/>
    <x v="1"/>
    <x v="0"/>
    <n v="199"/>
    <n v="4"/>
    <x v="43"/>
  </r>
  <r>
    <s v="0319"/>
    <x v="99"/>
    <n v="14"/>
    <x v="7"/>
    <x v="0"/>
    <x v="0"/>
    <x v="3"/>
    <n v="69"/>
    <n v="3"/>
    <x v="44"/>
  </r>
  <r>
    <s v="0320"/>
    <x v="100"/>
    <n v="12"/>
    <x v="16"/>
    <x v="6"/>
    <x v="0"/>
    <x v="3"/>
    <n v="69"/>
    <n v="0"/>
    <x v="9"/>
  </r>
  <r>
    <s v="0321"/>
    <x v="101"/>
    <n v="9"/>
    <x v="2"/>
    <x v="2"/>
    <x v="2"/>
    <x v="4"/>
    <n v="399"/>
    <n v="1"/>
    <x v="33"/>
  </r>
  <r>
    <s v="0322"/>
    <x v="102"/>
    <n v="2"/>
    <x v="18"/>
    <x v="1"/>
    <x v="1"/>
    <x v="1"/>
    <n v="289"/>
    <n v="8"/>
    <x v="36"/>
  </r>
  <r>
    <s v="0323"/>
    <x v="102"/>
    <n v="19"/>
    <x v="13"/>
    <x v="3"/>
    <x v="3"/>
    <x v="1"/>
    <n v="289"/>
    <n v="3"/>
    <x v="3"/>
  </r>
  <r>
    <s v="0324"/>
    <x v="103"/>
    <n v="17"/>
    <x v="6"/>
    <x v="4"/>
    <x v="3"/>
    <x v="2"/>
    <n v="159"/>
    <n v="4"/>
    <x v="17"/>
  </r>
  <r>
    <s v="0325"/>
    <x v="103"/>
    <n v="14"/>
    <x v="7"/>
    <x v="6"/>
    <x v="0"/>
    <x v="4"/>
    <n v="399"/>
    <n v="3"/>
    <x v="15"/>
  </r>
  <r>
    <s v="0326"/>
    <x v="103"/>
    <n v="7"/>
    <x v="17"/>
    <x v="2"/>
    <x v="2"/>
    <x v="3"/>
    <n v="69"/>
    <n v="2"/>
    <x v="14"/>
  </r>
  <r>
    <s v="0327"/>
    <x v="103"/>
    <n v="9"/>
    <x v="2"/>
    <x v="5"/>
    <x v="2"/>
    <x v="0"/>
    <n v="199"/>
    <n v="9"/>
    <x v="38"/>
  </r>
  <r>
    <s v="0328"/>
    <x v="103"/>
    <n v="8"/>
    <x v="10"/>
    <x v="2"/>
    <x v="2"/>
    <x v="0"/>
    <n v="199"/>
    <n v="2"/>
    <x v="5"/>
  </r>
  <r>
    <s v="0329"/>
    <x v="103"/>
    <n v="14"/>
    <x v="7"/>
    <x v="0"/>
    <x v="0"/>
    <x v="1"/>
    <n v="289"/>
    <n v="4"/>
    <x v="27"/>
  </r>
  <r>
    <s v="0330"/>
    <x v="103"/>
    <n v="7"/>
    <x v="17"/>
    <x v="5"/>
    <x v="2"/>
    <x v="4"/>
    <n v="399"/>
    <n v="8"/>
    <x v="41"/>
  </r>
  <r>
    <s v="0331"/>
    <x v="103"/>
    <n v="10"/>
    <x v="14"/>
    <x v="5"/>
    <x v="2"/>
    <x v="4"/>
    <n v="399"/>
    <n v="9"/>
    <x v="37"/>
  </r>
  <r>
    <s v="0332"/>
    <x v="103"/>
    <n v="6"/>
    <x v="11"/>
    <x v="5"/>
    <x v="2"/>
    <x v="0"/>
    <n v="199"/>
    <n v="8"/>
    <x v="22"/>
  </r>
  <r>
    <s v="0333"/>
    <x v="103"/>
    <n v="18"/>
    <x v="3"/>
    <x v="3"/>
    <x v="3"/>
    <x v="4"/>
    <n v="399"/>
    <n v="4"/>
    <x v="12"/>
  </r>
  <r>
    <s v="0334"/>
    <x v="104"/>
    <n v="4"/>
    <x v="12"/>
    <x v="7"/>
    <x v="1"/>
    <x v="1"/>
    <n v="289"/>
    <n v="6"/>
    <x v="16"/>
  </r>
  <r>
    <s v="0335"/>
    <x v="104"/>
    <n v="2"/>
    <x v="18"/>
    <x v="7"/>
    <x v="1"/>
    <x v="3"/>
    <n v="69"/>
    <n v="9"/>
    <x v="31"/>
  </r>
  <r>
    <s v="0336"/>
    <x v="105"/>
    <n v="4"/>
    <x v="12"/>
    <x v="1"/>
    <x v="1"/>
    <x v="2"/>
    <n v="159"/>
    <n v="9"/>
    <x v="32"/>
  </r>
  <r>
    <s v="0337"/>
    <x v="106"/>
    <n v="11"/>
    <x v="0"/>
    <x v="6"/>
    <x v="0"/>
    <x v="3"/>
    <n v="69"/>
    <n v="8"/>
    <x v="24"/>
  </r>
  <r>
    <s v="0338"/>
    <x v="106"/>
    <n v="13"/>
    <x v="5"/>
    <x v="0"/>
    <x v="0"/>
    <x v="4"/>
    <n v="399"/>
    <n v="8"/>
    <x v="41"/>
  </r>
  <r>
    <s v="0339"/>
    <x v="107"/>
    <n v="8"/>
    <x v="10"/>
    <x v="2"/>
    <x v="2"/>
    <x v="3"/>
    <n v="69"/>
    <n v="6"/>
    <x v="39"/>
  </r>
  <r>
    <s v="0340"/>
    <x v="108"/>
    <n v="8"/>
    <x v="10"/>
    <x v="5"/>
    <x v="2"/>
    <x v="2"/>
    <n v="159"/>
    <n v="6"/>
    <x v="42"/>
  </r>
  <r>
    <s v="0341"/>
    <x v="108"/>
    <n v="1"/>
    <x v="1"/>
    <x v="1"/>
    <x v="1"/>
    <x v="1"/>
    <n v="289"/>
    <n v="3"/>
    <x v="3"/>
  </r>
  <r>
    <s v="0342"/>
    <x v="108"/>
    <n v="19"/>
    <x v="13"/>
    <x v="4"/>
    <x v="3"/>
    <x v="3"/>
    <n v="69"/>
    <n v="1"/>
    <x v="29"/>
  </r>
  <r>
    <s v="0343"/>
    <x v="108"/>
    <n v="5"/>
    <x v="15"/>
    <x v="1"/>
    <x v="1"/>
    <x v="2"/>
    <n v="159"/>
    <n v="0"/>
    <x v="9"/>
  </r>
  <r>
    <s v="0344"/>
    <x v="108"/>
    <n v="9"/>
    <x v="2"/>
    <x v="2"/>
    <x v="2"/>
    <x v="0"/>
    <n v="199"/>
    <n v="6"/>
    <x v="11"/>
  </r>
  <r>
    <s v="0345"/>
    <x v="108"/>
    <n v="13"/>
    <x v="5"/>
    <x v="0"/>
    <x v="0"/>
    <x v="0"/>
    <n v="199"/>
    <n v="2"/>
    <x v="5"/>
  </r>
  <r>
    <s v="0346"/>
    <x v="108"/>
    <n v="17"/>
    <x v="6"/>
    <x v="3"/>
    <x v="3"/>
    <x v="3"/>
    <n v="69"/>
    <n v="2"/>
    <x v="14"/>
  </r>
  <r>
    <s v="0347"/>
    <x v="108"/>
    <n v="18"/>
    <x v="3"/>
    <x v="3"/>
    <x v="3"/>
    <x v="0"/>
    <n v="199"/>
    <n v="0"/>
    <x v="9"/>
  </r>
  <r>
    <s v="0348"/>
    <x v="108"/>
    <n v="19"/>
    <x v="13"/>
    <x v="3"/>
    <x v="3"/>
    <x v="1"/>
    <n v="289"/>
    <n v="1"/>
    <x v="23"/>
  </r>
  <r>
    <s v="0349"/>
    <x v="108"/>
    <n v="13"/>
    <x v="5"/>
    <x v="6"/>
    <x v="0"/>
    <x v="2"/>
    <n v="159"/>
    <n v="5"/>
    <x v="13"/>
  </r>
  <r>
    <s v="0350"/>
    <x v="108"/>
    <n v="3"/>
    <x v="9"/>
    <x v="1"/>
    <x v="1"/>
    <x v="4"/>
    <n v="399"/>
    <n v="1"/>
    <x v="33"/>
  </r>
  <r>
    <s v="0351"/>
    <x v="108"/>
    <n v="4"/>
    <x v="12"/>
    <x v="7"/>
    <x v="1"/>
    <x v="3"/>
    <n v="69"/>
    <n v="6"/>
    <x v="39"/>
  </r>
  <r>
    <s v="0352"/>
    <x v="108"/>
    <n v="10"/>
    <x v="14"/>
    <x v="5"/>
    <x v="2"/>
    <x v="2"/>
    <n v="159"/>
    <n v="9"/>
    <x v="32"/>
  </r>
  <r>
    <s v="0353"/>
    <x v="109"/>
    <n v="4"/>
    <x v="12"/>
    <x v="1"/>
    <x v="1"/>
    <x v="4"/>
    <n v="399"/>
    <n v="1"/>
    <x v="33"/>
  </r>
  <r>
    <s v="0354"/>
    <x v="109"/>
    <n v="5"/>
    <x v="15"/>
    <x v="1"/>
    <x v="1"/>
    <x v="3"/>
    <n v="69"/>
    <n v="1"/>
    <x v="29"/>
  </r>
  <r>
    <s v="0355"/>
    <x v="109"/>
    <n v="17"/>
    <x v="6"/>
    <x v="3"/>
    <x v="3"/>
    <x v="4"/>
    <n v="399"/>
    <n v="6"/>
    <x v="10"/>
  </r>
  <r>
    <s v="0356"/>
    <x v="110"/>
    <n v="18"/>
    <x v="3"/>
    <x v="4"/>
    <x v="3"/>
    <x v="0"/>
    <n v="199"/>
    <n v="8"/>
    <x v="22"/>
  </r>
  <r>
    <s v="0357"/>
    <x v="110"/>
    <n v="3"/>
    <x v="9"/>
    <x v="7"/>
    <x v="1"/>
    <x v="4"/>
    <n v="399"/>
    <n v="2"/>
    <x v="18"/>
  </r>
  <r>
    <s v="0358"/>
    <x v="111"/>
    <n v="2"/>
    <x v="18"/>
    <x v="1"/>
    <x v="1"/>
    <x v="3"/>
    <n v="69"/>
    <n v="2"/>
    <x v="14"/>
  </r>
  <r>
    <s v="0359"/>
    <x v="111"/>
    <n v="1"/>
    <x v="1"/>
    <x v="7"/>
    <x v="1"/>
    <x v="4"/>
    <n v="399"/>
    <n v="5"/>
    <x v="8"/>
  </r>
  <r>
    <s v="0360"/>
    <x v="111"/>
    <n v="19"/>
    <x v="13"/>
    <x v="3"/>
    <x v="3"/>
    <x v="0"/>
    <n v="199"/>
    <n v="9"/>
    <x v="38"/>
  </r>
  <r>
    <s v="0361"/>
    <x v="111"/>
    <n v="10"/>
    <x v="14"/>
    <x v="2"/>
    <x v="2"/>
    <x v="3"/>
    <n v="69"/>
    <n v="7"/>
    <x v="30"/>
  </r>
  <r>
    <s v="0362"/>
    <x v="111"/>
    <n v="5"/>
    <x v="15"/>
    <x v="1"/>
    <x v="1"/>
    <x v="4"/>
    <n v="399"/>
    <n v="2"/>
    <x v="18"/>
  </r>
  <r>
    <s v="0363"/>
    <x v="111"/>
    <n v="5"/>
    <x v="15"/>
    <x v="7"/>
    <x v="1"/>
    <x v="2"/>
    <n v="159"/>
    <n v="5"/>
    <x v="13"/>
  </r>
  <r>
    <s v="0364"/>
    <x v="111"/>
    <n v="16"/>
    <x v="4"/>
    <x v="4"/>
    <x v="3"/>
    <x v="2"/>
    <n v="159"/>
    <n v="9"/>
    <x v="32"/>
  </r>
  <r>
    <s v="0365"/>
    <x v="112"/>
    <n v="7"/>
    <x v="17"/>
    <x v="2"/>
    <x v="2"/>
    <x v="1"/>
    <n v="289"/>
    <n v="9"/>
    <x v="6"/>
  </r>
  <r>
    <s v="0366"/>
    <x v="112"/>
    <n v="7"/>
    <x v="17"/>
    <x v="5"/>
    <x v="2"/>
    <x v="3"/>
    <n v="69"/>
    <n v="0"/>
    <x v="9"/>
  </r>
  <r>
    <s v="0367"/>
    <x v="113"/>
    <n v="7"/>
    <x v="17"/>
    <x v="2"/>
    <x v="2"/>
    <x v="1"/>
    <n v="289"/>
    <n v="2"/>
    <x v="40"/>
  </r>
  <r>
    <s v="0368"/>
    <x v="113"/>
    <n v="8"/>
    <x v="10"/>
    <x v="2"/>
    <x v="2"/>
    <x v="1"/>
    <n v="289"/>
    <n v="6"/>
    <x v="16"/>
  </r>
  <r>
    <s v="0369"/>
    <x v="113"/>
    <n v="6"/>
    <x v="11"/>
    <x v="5"/>
    <x v="2"/>
    <x v="2"/>
    <n v="159"/>
    <n v="7"/>
    <x v="28"/>
  </r>
  <r>
    <s v="0370"/>
    <x v="113"/>
    <n v="15"/>
    <x v="19"/>
    <x v="6"/>
    <x v="0"/>
    <x v="0"/>
    <n v="199"/>
    <n v="4"/>
    <x v="43"/>
  </r>
  <r>
    <s v="0371"/>
    <x v="113"/>
    <n v="18"/>
    <x v="3"/>
    <x v="4"/>
    <x v="3"/>
    <x v="2"/>
    <n v="159"/>
    <n v="8"/>
    <x v="26"/>
  </r>
  <r>
    <s v="0372"/>
    <x v="113"/>
    <n v="7"/>
    <x v="17"/>
    <x v="2"/>
    <x v="2"/>
    <x v="1"/>
    <n v="289"/>
    <n v="8"/>
    <x v="36"/>
  </r>
  <r>
    <s v="0373"/>
    <x v="113"/>
    <n v="15"/>
    <x v="19"/>
    <x v="0"/>
    <x v="0"/>
    <x v="0"/>
    <n v="199"/>
    <n v="6"/>
    <x v="11"/>
  </r>
  <r>
    <s v="0374"/>
    <x v="114"/>
    <n v="5"/>
    <x v="15"/>
    <x v="1"/>
    <x v="1"/>
    <x v="4"/>
    <n v="399"/>
    <n v="3"/>
    <x v="15"/>
  </r>
  <r>
    <s v="0375"/>
    <x v="114"/>
    <n v="15"/>
    <x v="19"/>
    <x v="6"/>
    <x v="0"/>
    <x v="2"/>
    <n v="159"/>
    <n v="4"/>
    <x v="17"/>
  </r>
  <r>
    <s v="0376"/>
    <x v="114"/>
    <n v="16"/>
    <x v="4"/>
    <x v="4"/>
    <x v="3"/>
    <x v="3"/>
    <n v="69"/>
    <n v="3"/>
    <x v="44"/>
  </r>
  <r>
    <s v="0377"/>
    <x v="114"/>
    <n v="12"/>
    <x v="16"/>
    <x v="6"/>
    <x v="0"/>
    <x v="0"/>
    <n v="199"/>
    <n v="6"/>
    <x v="11"/>
  </r>
  <r>
    <s v="0378"/>
    <x v="114"/>
    <n v="11"/>
    <x v="0"/>
    <x v="0"/>
    <x v="0"/>
    <x v="4"/>
    <n v="399"/>
    <n v="3"/>
    <x v="15"/>
  </r>
  <r>
    <s v="0379"/>
    <x v="114"/>
    <n v="15"/>
    <x v="19"/>
    <x v="0"/>
    <x v="0"/>
    <x v="2"/>
    <n v="159"/>
    <n v="0"/>
    <x v="9"/>
  </r>
  <r>
    <s v="0380"/>
    <x v="115"/>
    <n v="19"/>
    <x v="13"/>
    <x v="4"/>
    <x v="3"/>
    <x v="2"/>
    <n v="159"/>
    <n v="5"/>
    <x v="13"/>
  </r>
  <r>
    <s v="0381"/>
    <x v="116"/>
    <n v="5"/>
    <x v="15"/>
    <x v="1"/>
    <x v="1"/>
    <x v="3"/>
    <n v="69"/>
    <n v="5"/>
    <x v="25"/>
  </r>
  <r>
    <s v="0382"/>
    <x v="117"/>
    <n v="7"/>
    <x v="17"/>
    <x v="5"/>
    <x v="2"/>
    <x v="3"/>
    <n v="69"/>
    <n v="8"/>
    <x v="24"/>
  </r>
  <r>
    <s v="0383"/>
    <x v="117"/>
    <n v="2"/>
    <x v="18"/>
    <x v="1"/>
    <x v="1"/>
    <x v="2"/>
    <n v="159"/>
    <n v="7"/>
    <x v="28"/>
  </r>
  <r>
    <s v="0384"/>
    <x v="117"/>
    <n v="1"/>
    <x v="1"/>
    <x v="7"/>
    <x v="1"/>
    <x v="2"/>
    <n v="159"/>
    <n v="5"/>
    <x v="13"/>
  </r>
  <r>
    <s v="0385"/>
    <x v="117"/>
    <n v="17"/>
    <x v="6"/>
    <x v="4"/>
    <x v="3"/>
    <x v="1"/>
    <n v="289"/>
    <n v="3"/>
    <x v="3"/>
  </r>
  <r>
    <s v="0386"/>
    <x v="117"/>
    <n v="3"/>
    <x v="9"/>
    <x v="1"/>
    <x v="1"/>
    <x v="4"/>
    <n v="399"/>
    <n v="2"/>
    <x v="18"/>
  </r>
  <r>
    <s v="0387"/>
    <x v="117"/>
    <n v="9"/>
    <x v="2"/>
    <x v="5"/>
    <x v="2"/>
    <x v="2"/>
    <n v="159"/>
    <n v="8"/>
    <x v="26"/>
  </r>
  <r>
    <s v="0388"/>
    <x v="117"/>
    <n v="20"/>
    <x v="8"/>
    <x v="4"/>
    <x v="3"/>
    <x v="3"/>
    <n v="69"/>
    <n v="4"/>
    <x v="4"/>
  </r>
  <r>
    <s v="0389"/>
    <x v="117"/>
    <n v="13"/>
    <x v="5"/>
    <x v="6"/>
    <x v="0"/>
    <x v="1"/>
    <n v="289"/>
    <n v="3"/>
    <x v="3"/>
  </r>
  <r>
    <s v="0390"/>
    <x v="117"/>
    <n v="1"/>
    <x v="1"/>
    <x v="7"/>
    <x v="1"/>
    <x v="1"/>
    <n v="289"/>
    <n v="4"/>
    <x v="27"/>
  </r>
  <r>
    <s v="0391"/>
    <x v="117"/>
    <n v="10"/>
    <x v="14"/>
    <x v="5"/>
    <x v="2"/>
    <x v="0"/>
    <n v="199"/>
    <n v="0"/>
    <x v="9"/>
  </r>
  <r>
    <s v="0392"/>
    <x v="118"/>
    <n v="8"/>
    <x v="10"/>
    <x v="2"/>
    <x v="2"/>
    <x v="1"/>
    <n v="289"/>
    <n v="0"/>
    <x v="9"/>
  </r>
  <r>
    <s v="0393"/>
    <x v="118"/>
    <n v="14"/>
    <x v="7"/>
    <x v="6"/>
    <x v="0"/>
    <x v="3"/>
    <n v="69"/>
    <n v="7"/>
    <x v="30"/>
  </r>
  <r>
    <s v="0394"/>
    <x v="119"/>
    <n v="18"/>
    <x v="3"/>
    <x v="3"/>
    <x v="3"/>
    <x v="0"/>
    <n v="199"/>
    <n v="3"/>
    <x v="0"/>
  </r>
  <r>
    <s v="0395"/>
    <x v="120"/>
    <n v="18"/>
    <x v="3"/>
    <x v="3"/>
    <x v="3"/>
    <x v="3"/>
    <n v="69"/>
    <n v="3"/>
    <x v="44"/>
  </r>
  <r>
    <s v="0396"/>
    <x v="121"/>
    <n v="14"/>
    <x v="7"/>
    <x v="6"/>
    <x v="0"/>
    <x v="2"/>
    <n v="159"/>
    <n v="5"/>
    <x v="13"/>
  </r>
  <r>
    <s v="0397"/>
    <x v="121"/>
    <n v="19"/>
    <x v="13"/>
    <x v="4"/>
    <x v="3"/>
    <x v="1"/>
    <n v="289"/>
    <n v="1"/>
    <x v="23"/>
  </r>
  <r>
    <s v="0398"/>
    <x v="122"/>
    <n v="18"/>
    <x v="3"/>
    <x v="4"/>
    <x v="3"/>
    <x v="2"/>
    <n v="159"/>
    <n v="0"/>
    <x v="9"/>
  </r>
  <r>
    <s v="0399"/>
    <x v="122"/>
    <n v="5"/>
    <x v="15"/>
    <x v="7"/>
    <x v="1"/>
    <x v="4"/>
    <n v="399"/>
    <n v="7"/>
    <x v="20"/>
  </r>
  <r>
    <s v="0400"/>
    <x v="122"/>
    <n v="19"/>
    <x v="13"/>
    <x v="3"/>
    <x v="3"/>
    <x v="1"/>
    <n v="289"/>
    <n v="6"/>
    <x v="16"/>
  </r>
  <r>
    <s v="0401"/>
    <x v="123"/>
    <n v="5"/>
    <x v="15"/>
    <x v="1"/>
    <x v="1"/>
    <x v="3"/>
    <n v="69"/>
    <n v="0"/>
    <x v="9"/>
  </r>
  <r>
    <s v="0402"/>
    <x v="124"/>
    <n v="16"/>
    <x v="4"/>
    <x v="4"/>
    <x v="3"/>
    <x v="1"/>
    <n v="289"/>
    <n v="8"/>
    <x v="36"/>
  </r>
  <r>
    <s v="0403"/>
    <x v="124"/>
    <n v="12"/>
    <x v="16"/>
    <x v="6"/>
    <x v="0"/>
    <x v="4"/>
    <n v="399"/>
    <n v="6"/>
    <x v="10"/>
  </r>
  <r>
    <s v="0404"/>
    <x v="125"/>
    <n v="5"/>
    <x v="15"/>
    <x v="1"/>
    <x v="1"/>
    <x v="2"/>
    <n v="159"/>
    <n v="9"/>
    <x v="32"/>
  </r>
  <r>
    <s v="0405"/>
    <x v="125"/>
    <n v="1"/>
    <x v="1"/>
    <x v="1"/>
    <x v="1"/>
    <x v="2"/>
    <n v="159"/>
    <n v="5"/>
    <x v="13"/>
  </r>
  <r>
    <s v="0406"/>
    <x v="125"/>
    <n v="6"/>
    <x v="11"/>
    <x v="5"/>
    <x v="2"/>
    <x v="2"/>
    <n v="159"/>
    <n v="8"/>
    <x v="26"/>
  </r>
  <r>
    <s v="0407"/>
    <x v="125"/>
    <n v="16"/>
    <x v="4"/>
    <x v="4"/>
    <x v="3"/>
    <x v="3"/>
    <n v="69"/>
    <n v="7"/>
    <x v="30"/>
  </r>
  <r>
    <s v="0408"/>
    <x v="125"/>
    <n v="4"/>
    <x v="12"/>
    <x v="7"/>
    <x v="1"/>
    <x v="1"/>
    <n v="289"/>
    <n v="6"/>
    <x v="16"/>
  </r>
  <r>
    <s v="0409"/>
    <x v="125"/>
    <n v="16"/>
    <x v="4"/>
    <x v="3"/>
    <x v="3"/>
    <x v="0"/>
    <n v="199"/>
    <n v="3"/>
    <x v="0"/>
  </r>
  <r>
    <s v="0410"/>
    <x v="125"/>
    <n v="16"/>
    <x v="4"/>
    <x v="4"/>
    <x v="3"/>
    <x v="2"/>
    <n v="159"/>
    <n v="4"/>
    <x v="17"/>
  </r>
  <r>
    <s v="0411"/>
    <x v="125"/>
    <n v="8"/>
    <x v="10"/>
    <x v="5"/>
    <x v="2"/>
    <x v="2"/>
    <n v="159"/>
    <n v="4"/>
    <x v="17"/>
  </r>
  <r>
    <s v="0412"/>
    <x v="125"/>
    <n v="13"/>
    <x v="5"/>
    <x v="0"/>
    <x v="0"/>
    <x v="3"/>
    <n v="69"/>
    <n v="7"/>
    <x v="30"/>
  </r>
  <r>
    <s v="0413"/>
    <x v="125"/>
    <n v="3"/>
    <x v="9"/>
    <x v="7"/>
    <x v="1"/>
    <x v="0"/>
    <n v="199"/>
    <n v="1"/>
    <x v="19"/>
  </r>
  <r>
    <s v="0414"/>
    <x v="126"/>
    <n v="19"/>
    <x v="13"/>
    <x v="3"/>
    <x v="3"/>
    <x v="3"/>
    <n v="69"/>
    <n v="6"/>
    <x v="39"/>
  </r>
  <r>
    <s v="0415"/>
    <x v="127"/>
    <n v="17"/>
    <x v="6"/>
    <x v="4"/>
    <x v="3"/>
    <x v="2"/>
    <n v="159"/>
    <n v="7"/>
    <x v="28"/>
  </r>
  <r>
    <s v="0416"/>
    <x v="127"/>
    <n v="13"/>
    <x v="5"/>
    <x v="0"/>
    <x v="0"/>
    <x v="0"/>
    <n v="199"/>
    <n v="1"/>
    <x v="19"/>
  </r>
  <r>
    <s v="0417"/>
    <x v="128"/>
    <n v="2"/>
    <x v="18"/>
    <x v="1"/>
    <x v="1"/>
    <x v="4"/>
    <n v="399"/>
    <n v="1"/>
    <x v="33"/>
  </r>
  <r>
    <s v="0418"/>
    <x v="129"/>
    <n v="6"/>
    <x v="11"/>
    <x v="5"/>
    <x v="2"/>
    <x v="2"/>
    <n v="159"/>
    <n v="9"/>
    <x v="32"/>
  </r>
  <r>
    <s v="0419"/>
    <x v="129"/>
    <n v="14"/>
    <x v="7"/>
    <x v="0"/>
    <x v="0"/>
    <x v="0"/>
    <n v="199"/>
    <n v="3"/>
    <x v="0"/>
  </r>
  <r>
    <s v="0420"/>
    <x v="130"/>
    <n v="18"/>
    <x v="3"/>
    <x v="4"/>
    <x v="3"/>
    <x v="2"/>
    <n v="159"/>
    <n v="9"/>
    <x v="32"/>
  </r>
  <r>
    <s v="0421"/>
    <x v="130"/>
    <n v="6"/>
    <x v="11"/>
    <x v="5"/>
    <x v="2"/>
    <x v="2"/>
    <n v="159"/>
    <n v="4"/>
    <x v="17"/>
  </r>
  <r>
    <s v="0422"/>
    <x v="131"/>
    <n v="4"/>
    <x v="12"/>
    <x v="7"/>
    <x v="1"/>
    <x v="2"/>
    <n v="159"/>
    <n v="9"/>
    <x v="32"/>
  </r>
  <r>
    <s v="0423"/>
    <x v="131"/>
    <n v="5"/>
    <x v="15"/>
    <x v="7"/>
    <x v="1"/>
    <x v="3"/>
    <n v="69"/>
    <n v="4"/>
    <x v="4"/>
  </r>
  <r>
    <s v="0424"/>
    <x v="131"/>
    <n v="1"/>
    <x v="1"/>
    <x v="7"/>
    <x v="1"/>
    <x v="3"/>
    <n v="69"/>
    <n v="8"/>
    <x v="24"/>
  </r>
  <r>
    <s v="0425"/>
    <x v="131"/>
    <n v="1"/>
    <x v="1"/>
    <x v="7"/>
    <x v="1"/>
    <x v="1"/>
    <n v="289"/>
    <n v="7"/>
    <x v="1"/>
  </r>
  <r>
    <s v="0426"/>
    <x v="131"/>
    <n v="17"/>
    <x v="6"/>
    <x v="4"/>
    <x v="3"/>
    <x v="0"/>
    <n v="199"/>
    <n v="8"/>
    <x v="22"/>
  </r>
  <r>
    <s v="0427"/>
    <x v="132"/>
    <n v="5"/>
    <x v="15"/>
    <x v="1"/>
    <x v="1"/>
    <x v="0"/>
    <n v="199"/>
    <n v="6"/>
    <x v="11"/>
  </r>
  <r>
    <s v="0428"/>
    <x v="132"/>
    <n v="13"/>
    <x v="5"/>
    <x v="6"/>
    <x v="0"/>
    <x v="3"/>
    <n v="69"/>
    <n v="3"/>
    <x v="44"/>
  </r>
  <r>
    <s v="0429"/>
    <x v="133"/>
    <n v="18"/>
    <x v="3"/>
    <x v="4"/>
    <x v="3"/>
    <x v="3"/>
    <n v="69"/>
    <n v="9"/>
    <x v="31"/>
  </r>
  <r>
    <s v="0430"/>
    <x v="134"/>
    <n v="16"/>
    <x v="4"/>
    <x v="4"/>
    <x v="3"/>
    <x v="1"/>
    <n v="289"/>
    <n v="7"/>
    <x v="1"/>
  </r>
  <r>
    <s v="0431"/>
    <x v="134"/>
    <n v="4"/>
    <x v="12"/>
    <x v="7"/>
    <x v="1"/>
    <x v="1"/>
    <n v="289"/>
    <n v="6"/>
    <x v="16"/>
  </r>
  <r>
    <s v="0432"/>
    <x v="134"/>
    <n v="2"/>
    <x v="18"/>
    <x v="1"/>
    <x v="1"/>
    <x v="4"/>
    <n v="399"/>
    <n v="3"/>
    <x v="15"/>
  </r>
  <r>
    <s v="0433"/>
    <x v="134"/>
    <n v="3"/>
    <x v="9"/>
    <x v="1"/>
    <x v="1"/>
    <x v="1"/>
    <n v="289"/>
    <n v="0"/>
    <x v="9"/>
  </r>
  <r>
    <s v="0434"/>
    <x v="134"/>
    <n v="9"/>
    <x v="2"/>
    <x v="2"/>
    <x v="2"/>
    <x v="1"/>
    <n v="289"/>
    <n v="5"/>
    <x v="35"/>
  </r>
  <r>
    <s v="0435"/>
    <x v="134"/>
    <n v="8"/>
    <x v="10"/>
    <x v="5"/>
    <x v="2"/>
    <x v="1"/>
    <n v="289"/>
    <n v="5"/>
    <x v="35"/>
  </r>
  <r>
    <s v="0436"/>
    <x v="134"/>
    <n v="17"/>
    <x v="6"/>
    <x v="4"/>
    <x v="3"/>
    <x v="0"/>
    <n v="199"/>
    <n v="0"/>
    <x v="9"/>
  </r>
  <r>
    <s v="0437"/>
    <x v="134"/>
    <n v="2"/>
    <x v="18"/>
    <x v="7"/>
    <x v="1"/>
    <x v="3"/>
    <n v="69"/>
    <n v="7"/>
    <x v="30"/>
  </r>
  <r>
    <s v="0438"/>
    <x v="134"/>
    <n v="2"/>
    <x v="18"/>
    <x v="7"/>
    <x v="1"/>
    <x v="3"/>
    <n v="69"/>
    <n v="6"/>
    <x v="39"/>
  </r>
  <r>
    <s v="0439"/>
    <x v="134"/>
    <n v="16"/>
    <x v="4"/>
    <x v="4"/>
    <x v="3"/>
    <x v="2"/>
    <n v="159"/>
    <n v="1"/>
    <x v="34"/>
  </r>
  <r>
    <s v="0440"/>
    <x v="134"/>
    <n v="19"/>
    <x v="13"/>
    <x v="4"/>
    <x v="3"/>
    <x v="3"/>
    <n v="69"/>
    <n v="8"/>
    <x v="24"/>
  </r>
  <r>
    <s v="0441"/>
    <x v="134"/>
    <n v="18"/>
    <x v="3"/>
    <x v="4"/>
    <x v="3"/>
    <x v="0"/>
    <n v="199"/>
    <n v="6"/>
    <x v="11"/>
  </r>
  <r>
    <s v="0442"/>
    <x v="134"/>
    <n v="1"/>
    <x v="1"/>
    <x v="1"/>
    <x v="1"/>
    <x v="4"/>
    <n v="399"/>
    <n v="1"/>
    <x v="33"/>
  </r>
  <r>
    <s v="0443"/>
    <x v="134"/>
    <n v="14"/>
    <x v="7"/>
    <x v="0"/>
    <x v="0"/>
    <x v="3"/>
    <n v="69"/>
    <n v="6"/>
    <x v="39"/>
  </r>
  <r>
    <s v="0444"/>
    <x v="135"/>
    <n v="17"/>
    <x v="6"/>
    <x v="4"/>
    <x v="3"/>
    <x v="3"/>
    <n v="69"/>
    <n v="7"/>
    <x v="30"/>
  </r>
  <r>
    <s v="0445"/>
    <x v="135"/>
    <n v="9"/>
    <x v="2"/>
    <x v="5"/>
    <x v="2"/>
    <x v="0"/>
    <n v="199"/>
    <n v="2"/>
    <x v="5"/>
  </r>
  <r>
    <s v="0446"/>
    <x v="135"/>
    <n v="18"/>
    <x v="3"/>
    <x v="4"/>
    <x v="3"/>
    <x v="3"/>
    <n v="69"/>
    <n v="7"/>
    <x v="30"/>
  </r>
  <r>
    <s v="0447"/>
    <x v="135"/>
    <n v="16"/>
    <x v="4"/>
    <x v="4"/>
    <x v="3"/>
    <x v="4"/>
    <n v="399"/>
    <n v="5"/>
    <x v="8"/>
  </r>
  <r>
    <s v="0448"/>
    <x v="135"/>
    <n v="10"/>
    <x v="14"/>
    <x v="2"/>
    <x v="2"/>
    <x v="2"/>
    <n v="159"/>
    <n v="1"/>
    <x v="34"/>
  </r>
  <r>
    <s v="0449"/>
    <x v="135"/>
    <n v="10"/>
    <x v="14"/>
    <x v="2"/>
    <x v="2"/>
    <x v="1"/>
    <n v="289"/>
    <n v="6"/>
    <x v="16"/>
  </r>
  <r>
    <s v="0450"/>
    <x v="135"/>
    <n v="5"/>
    <x v="15"/>
    <x v="7"/>
    <x v="1"/>
    <x v="1"/>
    <n v="289"/>
    <n v="8"/>
    <x v="36"/>
  </r>
  <r>
    <s v="0451"/>
    <x v="135"/>
    <n v="10"/>
    <x v="14"/>
    <x v="2"/>
    <x v="2"/>
    <x v="3"/>
    <n v="69"/>
    <n v="7"/>
    <x v="30"/>
  </r>
  <r>
    <s v="0452"/>
    <x v="135"/>
    <n v="7"/>
    <x v="17"/>
    <x v="5"/>
    <x v="2"/>
    <x v="3"/>
    <n v="69"/>
    <n v="3"/>
    <x v="44"/>
  </r>
  <r>
    <s v="0453"/>
    <x v="135"/>
    <n v="6"/>
    <x v="11"/>
    <x v="5"/>
    <x v="2"/>
    <x v="4"/>
    <n v="399"/>
    <n v="3"/>
    <x v="15"/>
  </r>
  <r>
    <s v="0454"/>
    <x v="135"/>
    <n v="13"/>
    <x v="5"/>
    <x v="0"/>
    <x v="0"/>
    <x v="2"/>
    <n v="159"/>
    <n v="8"/>
    <x v="26"/>
  </r>
  <r>
    <s v="0455"/>
    <x v="136"/>
    <n v="14"/>
    <x v="7"/>
    <x v="6"/>
    <x v="0"/>
    <x v="3"/>
    <n v="69"/>
    <n v="9"/>
    <x v="31"/>
  </r>
  <r>
    <s v="0456"/>
    <x v="136"/>
    <n v="3"/>
    <x v="9"/>
    <x v="1"/>
    <x v="1"/>
    <x v="4"/>
    <n v="399"/>
    <n v="7"/>
    <x v="20"/>
  </r>
  <r>
    <s v="0457"/>
    <x v="136"/>
    <n v="3"/>
    <x v="9"/>
    <x v="1"/>
    <x v="1"/>
    <x v="2"/>
    <n v="159"/>
    <n v="9"/>
    <x v="32"/>
  </r>
  <r>
    <s v="0458"/>
    <x v="136"/>
    <n v="12"/>
    <x v="16"/>
    <x v="6"/>
    <x v="0"/>
    <x v="0"/>
    <n v="199"/>
    <n v="3"/>
    <x v="0"/>
  </r>
  <r>
    <s v="0459"/>
    <x v="136"/>
    <n v="5"/>
    <x v="15"/>
    <x v="7"/>
    <x v="1"/>
    <x v="2"/>
    <n v="159"/>
    <n v="1"/>
    <x v="34"/>
  </r>
  <r>
    <s v="0460"/>
    <x v="137"/>
    <n v="11"/>
    <x v="0"/>
    <x v="6"/>
    <x v="0"/>
    <x v="2"/>
    <n v="159"/>
    <n v="4"/>
    <x v="17"/>
  </r>
  <r>
    <s v="0461"/>
    <x v="137"/>
    <n v="7"/>
    <x v="17"/>
    <x v="5"/>
    <x v="2"/>
    <x v="4"/>
    <n v="399"/>
    <n v="0"/>
    <x v="9"/>
  </r>
  <r>
    <s v="0462"/>
    <x v="137"/>
    <n v="1"/>
    <x v="1"/>
    <x v="1"/>
    <x v="1"/>
    <x v="4"/>
    <n v="399"/>
    <n v="3"/>
    <x v="15"/>
  </r>
  <r>
    <s v="0463"/>
    <x v="138"/>
    <n v="10"/>
    <x v="14"/>
    <x v="2"/>
    <x v="2"/>
    <x v="4"/>
    <n v="399"/>
    <n v="9"/>
    <x v="37"/>
  </r>
  <r>
    <s v="0464"/>
    <x v="138"/>
    <n v="4"/>
    <x v="12"/>
    <x v="7"/>
    <x v="1"/>
    <x v="1"/>
    <n v="289"/>
    <n v="2"/>
    <x v="40"/>
  </r>
  <r>
    <s v="0465"/>
    <x v="138"/>
    <n v="11"/>
    <x v="0"/>
    <x v="6"/>
    <x v="0"/>
    <x v="2"/>
    <n v="159"/>
    <n v="9"/>
    <x v="32"/>
  </r>
  <r>
    <s v="0466"/>
    <x v="138"/>
    <n v="2"/>
    <x v="18"/>
    <x v="1"/>
    <x v="1"/>
    <x v="2"/>
    <n v="159"/>
    <n v="3"/>
    <x v="2"/>
  </r>
  <r>
    <s v="0467"/>
    <x v="138"/>
    <n v="4"/>
    <x v="12"/>
    <x v="1"/>
    <x v="1"/>
    <x v="0"/>
    <n v="199"/>
    <n v="0"/>
    <x v="9"/>
  </r>
  <r>
    <s v="0468"/>
    <x v="138"/>
    <n v="18"/>
    <x v="3"/>
    <x v="4"/>
    <x v="3"/>
    <x v="2"/>
    <n v="159"/>
    <n v="9"/>
    <x v="32"/>
  </r>
  <r>
    <s v="0469"/>
    <x v="139"/>
    <n v="2"/>
    <x v="18"/>
    <x v="1"/>
    <x v="1"/>
    <x v="1"/>
    <n v="289"/>
    <n v="1"/>
    <x v="23"/>
  </r>
  <r>
    <s v="0470"/>
    <x v="139"/>
    <n v="14"/>
    <x v="7"/>
    <x v="0"/>
    <x v="0"/>
    <x v="4"/>
    <n v="399"/>
    <n v="9"/>
    <x v="37"/>
  </r>
  <r>
    <s v="0471"/>
    <x v="140"/>
    <n v="5"/>
    <x v="15"/>
    <x v="7"/>
    <x v="1"/>
    <x v="1"/>
    <n v="289"/>
    <n v="4"/>
    <x v="27"/>
  </r>
  <r>
    <s v="0472"/>
    <x v="141"/>
    <n v="5"/>
    <x v="15"/>
    <x v="1"/>
    <x v="1"/>
    <x v="4"/>
    <n v="399"/>
    <n v="3"/>
    <x v="15"/>
  </r>
  <r>
    <s v="0473"/>
    <x v="142"/>
    <n v="13"/>
    <x v="5"/>
    <x v="0"/>
    <x v="0"/>
    <x v="1"/>
    <n v="289"/>
    <n v="8"/>
    <x v="36"/>
  </r>
  <r>
    <s v="0474"/>
    <x v="142"/>
    <n v="18"/>
    <x v="3"/>
    <x v="4"/>
    <x v="3"/>
    <x v="4"/>
    <n v="399"/>
    <n v="3"/>
    <x v="15"/>
  </r>
  <r>
    <s v="0475"/>
    <x v="142"/>
    <n v="13"/>
    <x v="5"/>
    <x v="0"/>
    <x v="0"/>
    <x v="0"/>
    <n v="199"/>
    <n v="2"/>
    <x v="5"/>
  </r>
  <r>
    <s v="0476"/>
    <x v="142"/>
    <n v="8"/>
    <x v="10"/>
    <x v="2"/>
    <x v="2"/>
    <x v="2"/>
    <n v="159"/>
    <n v="3"/>
    <x v="2"/>
  </r>
  <r>
    <s v="0477"/>
    <x v="142"/>
    <n v="7"/>
    <x v="17"/>
    <x v="2"/>
    <x v="2"/>
    <x v="1"/>
    <n v="289"/>
    <n v="5"/>
    <x v="35"/>
  </r>
  <r>
    <s v="0478"/>
    <x v="142"/>
    <n v="6"/>
    <x v="11"/>
    <x v="2"/>
    <x v="2"/>
    <x v="2"/>
    <n v="159"/>
    <n v="3"/>
    <x v="2"/>
  </r>
  <r>
    <s v="0479"/>
    <x v="142"/>
    <n v="7"/>
    <x v="17"/>
    <x v="2"/>
    <x v="2"/>
    <x v="2"/>
    <n v="159"/>
    <n v="2"/>
    <x v="21"/>
  </r>
  <r>
    <s v="0480"/>
    <x v="142"/>
    <n v="18"/>
    <x v="3"/>
    <x v="3"/>
    <x v="3"/>
    <x v="3"/>
    <n v="69"/>
    <n v="9"/>
    <x v="31"/>
  </r>
  <r>
    <s v="0481"/>
    <x v="143"/>
    <n v="17"/>
    <x v="6"/>
    <x v="3"/>
    <x v="3"/>
    <x v="1"/>
    <n v="289"/>
    <n v="3"/>
    <x v="3"/>
  </r>
  <r>
    <s v="0482"/>
    <x v="143"/>
    <n v="11"/>
    <x v="0"/>
    <x v="0"/>
    <x v="0"/>
    <x v="3"/>
    <n v="69"/>
    <n v="6"/>
    <x v="39"/>
  </r>
  <r>
    <s v="0483"/>
    <x v="143"/>
    <n v="16"/>
    <x v="4"/>
    <x v="3"/>
    <x v="3"/>
    <x v="3"/>
    <n v="69"/>
    <n v="6"/>
    <x v="39"/>
  </r>
  <r>
    <s v="0484"/>
    <x v="143"/>
    <n v="4"/>
    <x v="12"/>
    <x v="7"/>
    <x v="1"/>
    <x v="0"/>
    <n v="199"/>
    <n v="4"/>
    <x v="43"/>
  </r>
  <r>
    <s v="0485"/>
    <x v="144"/>
    <n v="16"/>
    <x v="4"/>
    <x v="3"/>
    <x v="3"/>
    <x v="0"/>
    <n v="199"/>
    <n v="7"/>
    <x v="45"/>
  </r>
  <r>
    <s v="0486"/>
    <x v="144"/>
    <n v="8"/>
    <x v="10"/>
    <x v="2"/>
    <x v="2"/>
    <x v="2"/>
    <n v="159"/>
    <n v="4"/>
    <x v="17"/>
  </r>
  <r>
    <s v="0487"/>
    <x v="144"/>
    <n v="4"/>
    <x v="12"/>
    <x v="7"/>
    <x v="1"/>
    <x v="1"/>
    <n v="289"/>
    <n v="4"/>
    <x v="27"/>
  </r>
  <r>
    <s v="0488"/>
    <x v="144"/>
    <n v="20"/>
    <x v="8"/>
    <x v="3"/>
    <x v="3"/>
    <x v="2"/>
    <n v="159"/>
    <n v="2"/>
    <x v="21"/>
  </r>
  <r>
    <s v="0489"/>
    <x v="144"/>
    <n v="13"/>
    <x v="5"/>
    <x v="0"/>
    <x v="0"/>
    <x v="2"/>
    <n v="159"/>
    <n v="7"/>
    <x v="28"/>
  </r>
  <r>
    <s v="0490"/>
    <x v="144"/>
    <n v="13"/>
    <x v="5"/>
    <x v="0"/>
    <x v="0"/>
    <x v="2"/>
    <n v="159"/>
    <n v="4"/>
    <x v="17"/>
  </r>
  <r>
    <s v="0491"/>
    <x v="144"/>
    <n v="17"/>
    <x v="6"/>
    <x v="4"/>
    <x v="3"/>
    <x v="3"/>
    <n v="69"/>
    <n v="3"/>
    <x v="44"/>
  </r>
  <r>
    <s v="0492"/>
    <x v="144"/>
    <n v="3"/>
    <x v="9"/>
    <x v="1"/>
    <x v="1"/>
    <x v="1"/>
    <n v="289"/>
    <n v="6"/>
    <x v="16"/>
  </r>
  <r>
    <s v="0493"/>
    <x v="145"/>
    <n v="9"/>
    <x v="2"/>
    <x v="5"/>
    <x v="2"/>
    <x v="4"/>
    <n v="399"/>
    <n v="2"/>
    <x v="18"/>
  </r>
  <r>
    <s v="0494"/>
    <x v="145"/>
    <n v="16"/>
    <x v="4"/>
    <x v="4"/>
    <x v="3"/>
    <x v="2"/>
    <n v="159"/>
    <n v="9"/>
    <x v="32"/>
  </r>
  <r>
    <s v="0495"/>
    <x v="145"/>
    <n v="13"/>
    <x v="5"/>
    <x v="0"/>
    <x v="0"/>
    <x v="0"/>
    <n v="199"/>
    <n v="5"/>
    <x v="7"/>
  </r>
  <r>
    <s v="0496"/>
    <x v="145"/>
    <n v="9"/>
    <x v="2"/>
    <x v="2"/>
    <x v="2"/>
    <x v="1"/>
    <n v="289"/>
    <n v="6"/>
    <x v="16"/>
  </r>
  <r>
    <s v="0497"/>
    <x v="145"/>
    <n v="4"/>
    <x v="12"/>
    <x v="7"/>
    <x v="1"/>
    <x v="1"/>
    <n v="289"/>
    <n v="1"/>
    <x v="23"/>
  </r>
  <r>
    <s v="0498"/>
    <x v="145"/>
    <n v="8"/>
    <x v="10"/>
    <x v="5"/>
    <x v="2"/>
    <x v="3"/>
    <n v="69"/>
    <n v="8"/>
    <x v="24"/>
  </r>
  <r>
    <s v="0499"/>
    <x v="145"/>
    <n v="18"/>
    <x v="3"/>
    <x v="3"/>
    <x v="3"/>
    <x v="0"/>
    <n v="199"/>
    <n v="8"/>
    <x v="22"/>
  </r>
  <r>
    <s v="0500"/>
    <x v="145"/>
    <n v="4"/>
    <x v="12"/>
    <x v="1"/>
    <x v="1"/>
    <x v="1"/>
    <n v="289"/>
    <n v="6"/>
    <x v="16"/>
  </r>
  <r>
    <s v="0501"/>
    <x v="146"/>
    <n v="2"/>
    <x v="18"/>
    <x v="1"/>
    <x v="1"/>
    <x v="0"/>
    <n v="199"/>
    <n v="5"/>
    <x v="7"/>
  </r>
  <r>
    <s v="0502"/>
    <x v="146"/>
    <n v="2"/>
    <x v="18"/>
    <x v="1"/>
    <x v="1"/>
    <x v="0"/>
    <n v="199"/>
    <n v="0"/>
    <x v="9"/>
  </r>
  <r>
    <s v="0503"/>
    <x v="146"/>
    <n v="10"/>
    <x v="14"/>
    <x v="5"/>
    <x v="2"/>
    <x v="1"/>
    <n v="289"/>
    <n v="8"/>
    <x v="36"/>
  </r>
  <r>
    <s v="0504"/>
    <x v="147"/>
    <n v="9"/>
    <x v="2"/>
    <x v="2"/>
    <x v="2"/>
    <x v="0"/>
    <n v="199"/>
    <n v="6"/>
    <x v="11"/>
  </r>
  <r>
    <s v="0505"/>
    <x v="148"/>
    <n v="12"/>
    <x v="16"/>
    <x v="6"/>
    <x v="0"/>
    <x v="0"/>
    <n v="199"/>
    <n v="2"/>
    <x v="5"/>
  </r>
  <r>
    <s v="0506"/>
    <x v="148"/>
    <n v="17"/>
    <x v="6"/>
    <x v="3"/>
    <x v="3"/>
    <x v="3"/>
    <n v="69"/>
    <n v="4"/>
    <x v="4"/>
  </r>
  <r>
    <s v="0507"/>
    <x v="148"/>
    <n v="2"/>
    <x v="18"/>
    <x v="7"/>
    <x v="1"/>
    <x v="4"/>
    <n v="399"/>
    <n v="9"/>
    <x v="37"/>
  </r>
  <r>
    <s v="0508"/>
    <x v="148"/>
    <n v="19"/>
    <x v="13"/>
    <x v="4"/>
    <x v="3"/>
    <x v="4"/>
    <n v="399"/>
    <n v="6"/>
    <x v="10"/>
  </r>
  <r>
    <s v="0509"/>
    <x v="149"/>
    <n v="19"/>
    <x v="13"/>
    <x v="3"/>
    <x v="3"/>
    <x v="2"/>
    <n v="159"/>
    <n v="8"/>
    <x v="26"/>
  </r>
  <r>
    <s v="0510"/>
    <x v="149"/>
    <n v="2"/>
    <x v="18"/>
    <x v="1"/>
    <x v="1"/>
    <x v="3"/>
    <n v="69"/>
    <n v="5"/>
    <x v="25"/>
  </r>
  <r>
    <s v="0511"/>
    <x v="149"/>
    <n v="19"/>
    <x v="13"/>
    <x v="3"/>
    <x v="3"/>
    <x v="1"/>
    <n v="289"/>
    <n v="9"/>
    <x v="6"/>
  </r>
  <r>
    <s v="0512"/>
    <x v="149"/>
    <n v="2"/>
    <x v="18"/>
    <x v="7"/>
    <x v="1"/>
    <x v="3"/>
    <n v="69"/>
    <n v="9"/>
    <x v="31"/>
  </r>
  <r>
    <s v="0513"/>
    <x v="150"/>
    <n v="14"/>
    <x v="7"/>
    <x v="6"/>
    <x v="0"/>
    <x v="3"/>
    <n v="69"/>
    <n v="3"/>
    <x v="44"/>
  </r>
  <r>
    <s v="0514"/>
    <x v="151"/>
    <n v="14"/>
    <x v="7"/>
    <x v="0"/>
    <x v="0"/>
    <x v="3"/>
    <n v="69"/>
    <n v="0"/>
    <x v="9"/>
  </r>
  <r>
    <s v="0515"/>
    <x v="151"/>
    <n v="8"/>
    <x v="10"/>
    <x v="5"/>
    <x v="2"/>
    <x v="1"/>
    <n v="289"/>
    <n v="4"/>
    <x v="27"/>
  </r>
  <r>
    <s v="0516"/>
    <x v="151"/>
    <n v="4"/>
    <x v="12"/>
    <x v="7"/>
    <x v="1"/>
    <x v="1"/>
    <n v="289"/>
    <n v="3"/>
    <x v="3"/>
  </r>
  <r>
    <s v="0517"/>
    <x v="152"/>
    <n v="19"/>
    <x v="13"/>
    <x v="3"/>
    <x v="3"/>
    <x v="1"/>
    <n v="289"/>
    <n v="4"/>
    <x v="27"/>
  </r>
  <r>
    <s v="0518"/>
    <x v="152"/>
    <n v="9"/>
    <x v="2"/>
    <x v="2"/>
    <x v="2"/>
    <x v="0"/>
    <n v="199"/>
    <n v="7"/>
    <x v="45"/>
  </r>
  <r>
    <s v="0519"/>
    <x v="153"/>
    <n v="5"/>
    <x v="15"/>
    <x v="7"/>
    <x v="1"/>
    <x v="0"/>
    <n v="199"/>
    <n v="9"/>
    <x v="38"/>
  </r>
  <r>
    <s v="0520"/>
    <x v="153"/>
    <n v="18"/>
    <x v="3"/>
    <x v="3"/>
    <x v="3"/>
    <x v="4"/>
    <n v="399"/>
    <n v="7"/>
    <x v="20"/>
  </r>
  <r>
    <s v="0521"/>
    <x v="153"/>
    <n v="5"/>
    <x v="15"/>
    <x v="7"/>
    <x v="1"/>
    <x v="1"/>
    <n v="289"/>
    <n v="3"/>
    <x v="3"/>
  </r>
  <r>
    <s v="0522"/>
    <x v="153"/>
    <n v="12"/>
    <x v="16"/>
    <x v="6"/>
    <x v="0"/>
    <x v="0"/>
    <n v="199"/>
    <n v="9"/>
    <x v="38"/>
  </r>
  <r>
    <s v="0523"/>
    <x v="153"/>
    <n v="18"/>
    <x v="3"/>
    <x v="3"/>
    <x v="3"/>
    <x v="1"/>
    <n v="289"/>
    <n v="7"/>
    <x v="1"/>
  </r>
  <r>
    <s v="0524"/>
    <x v="153"/>
    <n v="4"/>
    <x v="12"/>
    <x v="1"/>
    <x v="1"/>
    <x v="3"/>
    <n v="69"/>
    <n v="9"/>
    <x v="31"/>
  </r>
  <r>
    <s v="0525"/>
    <x v="153"/>
    <n v="7"/>
    <x v="17"/>
    <x v="2"/>
    <x v="2"/>
    <x v="2"/>
    <n v="159"/>
    <n v="3"/>
    <x v="2"/>
  </r>
  <r>
    <s v="0526"/>
    <x v="153"/>
    <n v="20"/>
    <x v="8"/>
    <x v="4"/>
    <x v="3"/>
    <x v="1"/>
    <n v="289"/>
    <n v="7"/>
    <x v="1"/>
  </r>
  <r>
    <s v="0527"/>
    <x v="153"/>
    <n v="1"/>
    <x v="1"/>
    <x v="7"/>
    <x v="1"/>
    <x v="1"/>
    <n v="289"/>
    <n v="7"/>
    <x v="1"/>
  </r>
  <r>
    <s v="0528"/>
    <x v="153"/>
    <n v="4"/>
    <x v="12"/>
    <x v="1"/>
    <x v="1"/>
    <x v="1"/>
    <n v="289"/>
    <n v="9"/>
    <x v="6"/>
  </r>
  <r>
    <s v="0529"/>
    <x v="153"/>
    <n v="13"/>
    <x v="5"/>
    <x v="6"/>
    <x v="0"/>
    <x v="0"/>
    <n v="199"/>
    <n v="8"/>
    <x v="22"/>
  </r>
  <r>
    <s v="0530"/>
    <x v="153"/>
    <n v="16"/>
    <x v="4"/>
    <x v="4"/>
    <x v="3"/>
    <x v="4"/>
    <n v="399"/>
    <n v="7"/>
    <x v="20"/>
  </r>
  <r>
    <s v="0531"/>
    <x v="154"/>
    <n v="8"/>
    <x v="10"/>
    <x v="2"/>
    <x v="2"/>
    <x v="0"/>
    <n v="199"/>
    <n v="3"/>
    <x v="0"/>
  </r>
  <r>
    <s v="0532"/>
    <x v="154"/>
    <n v="11"/>
    <x v="0"/>
    <x v="6"/>
    <x v="0"/>
    <x v="4"/>
    <n v="399"/>
    <n v="8"/>
    <x v="41"/>
  </r>
  <r>
    <s v="0533"/>
    <x v="155"/>
    <n v="8"/>
    <x v="10"/>
    <x v="5"/>
    <x v="2"/>
    <x v="0"/>
    <n v="199"/>
    <n v="5"/>
    <x v="7"/>
  </r>
  <r>
    <s v="0534"/>
    <x v="155"/>
    <n v="7"/>
    <x v="17"/>
    <x v="5"/>
    <x v="2"/>
    <x v="2"/>
    <n v="159"/>
    <n v="9"/>
    <x v="32"/>
  </r>
  <r>
    <s v="0535"/>
    <x v="155"/>
    <n v="19"/>
    <x v="13"/>
    <x v="3"/>
    <x v="3"/>
    <x v="0"/>
    <n v="199"/>
    <n v="2"/>
    <x v="5"/>
  </r>
  <r>
    <s v="0536"/>
    <x v="155"/>
    <n v="17"/>
    <x v="6"/>
    <x v="4"/>
    <x v="3"/>
    <x v="3"/>
    <n v="69"/>
    <n v="0"/>
    <x v="9"/>
  </r>
  <r>
    <s v="0537"/>
    <x v="156"/>
    <n v="9"/>
    <x v="2"/>
    <x v="5"/>
    <x v="2"/>
    <x v="0"/>
    <n v="199"/>
    <n v="1"/>
    <x v="19"/>
  </r>
  <r>
    <s v="0538"/>
    <x v="156"/>
    <n v="8"/>
    <x v="10"/>
    <x v="5"/>
    <x v="2"/>
    <x v="0"/>
    <n v="199"/>
    <n v="2"/>
    <x v="5"/>
  </r>
  <r>
    <s v="0539"/>
    <x v="157"/>
    <n v="19"/>
    <x v="13"/>
    <x v="3"/>
    <x v="3"/>
    <x v="0"/>
    <n v="199"/>
    <n v="0"/>
    <x v="9"/>
  </r>
  <r>
    <s v="0540"/>
    <x v="158"/>
    <n v="9"/>
    <x v="2"/>
    <x v="5"/>
    <x v="2"/>
    <x v="2"/>
    <n v="159"/>
    <n v="3"/>
    <x v="2"/>
  </r>
  <r>
    <s v="0541"/>
    <x v="158"/>
    <n v="9"/>
    <x v="2"/>
    <x v="5"/>
    <x v="2"/>
    <x v="1"/>
    <n v="289"/>
    <n v="9"/>
    <x v="6"/>
  </r>
  <r>
    <s v="0542"/>
    <x v="158"/>
    <n v="9"/>
    <x v="2"/>
    <x v="5"/>
    <x v="2"/>
    <x v="4"/>
    <n v="399"/>
    <n v="5"/>
    <x v="8"/>
  </r>
  <r>
    <s v="0543"/>
    <x v="158"/>
    <n v="20"/>
    <x v="8"/>
    <x v="4"/>
    <x v="3"/>
    <x v="2"/>
    <n v="159"/>
    <n v="5"/>
    <x v="13"/>
  </r>
  <r>
    <s v="0544"/>
    <x v="159"/>
    <n v="9"/>
    <x v="2"/>
    <x v="5"/>
    <x v="2"/>
    <x v="1"/>
    <n v="289"/>
    <n v="6"/>
    <x v="16"/>
  </r>
  <r>
    <s v="0545"/>
    <x v="159"/>
    <n v="14"/>
    <x v="7"/>
    <x v="6"/>
    <x v="0"/>
    <x v="4"/>
    <n v="399"/>
    <n v="0"/>
    <x v="9"/>
  </r>
  <r>
    <s v="0546"/>
    <x v="160"/>
    <n v="4"/>
    <x v="12"/>
    <x v="7"/>
    <x v="1"/>
    <x v="0"/>
    <n v="199"/>
    <n v="5"/>
    <x v="7"/>
  </r>
  <r>
    <s v="0547"/>
    <x v="161"/>
    <n v="6"/>
    <x v="11"/>
    <x v="2"/>
    <x v="2"/>
    <x v="3"/>
    <n v="69"/>
    <n v="7"/>
    <x v="30"/>
  </r>
  <r>
    <s v="0548"/>
    <x v="161"/>
    <n v="2"/>
    <x v="18"/>
    <x v="7"/>
    <x v="1"/>
    <x v="0"/>
    <n v="199"/>
    <n v="7"/>
    <x v="45"/>
  </r>
  <r>
    <s v="0549"/>
    <x v="161"/>
    <n v="17"/>
    <x v="6"/>
    <x v="3"/>
    <x v="3"/>
    <x v="0"/>
    <n v="199"/>
    <n v="2"/>
    <x v="5"/>
  </r>
  <r>
    <s v="0550"/>
    <x v="161"/>
    <n v="18"/>
    <x v="3"/>
    <x v="3"/>
    <x v="3"/>
    <x v="2"/>
    <n v="159"/>
    <n v="0"/>
    <x v="9"/>
  </r>
  <r>
    <s v="0551"/>
    <x v="161"/>
    <n v="5"/>
    <x v="15"/>
    <x v="1"/>
    <x v="1"/>
    <x v="3"/>
    <n v="69"/>
    <n v="5"/>
    <x v="25"/>
  </r>
  <r>
    <s v="0552"/>
    <x v="161"/>
    <n v="2"/>
    <x v="18"/>
    <x v="7"/>
    <x v="1"/>
    <x v="1"/>
    <n v="289"/>
    <n v="5"/>
    <x v="35"/>
  </r>
  <r>
    <s v="0553"/>
    <x v="161"/>
    <n v="11"/>
    <x v="0"/>
    <x v="0"/>
    <x v="0"/>
    <x v="4"/>
    <n v="399"/>
    <n v="0"/>
    <x v="9"/>
  </r>
  <r>
    <s v="0554"/>
    <x v="162"/>
    <n v="19"/>
    <x v="13"/>
    <x v="3"/>
    <x v="3"/>
    <x v="0"/>
    <n v="199"/>
    <n v="4"/>
    <x v="43"/>
  </r>
  <r>
    <s v="0555"/>
    <x v="162"/>
    <n v="6"/>
    <x v="11"/>
    <x v="2"/>
    <x v="2"/>
    <x v="0"/>
    <n v="199"/>
    <n v="9"/>
    <x v="38"/>
  </r>
  <r>
    <s v="0556"/>
    <x v="162"/>
    <n v="10"/>
    <x v="14"/>
    <x v="5"/>
    <x v="2"/>
    <x v="4"/>
    <n v="399"/>
    <n v="0"/>
    <x v="9"/>
  </r>
  <r>
    <s v="0557"/>
    <x v="162"/>
    <n v="5"/>
    <x v="15"/>
    <x v="7"/>
    <x v="1"/>
    <x v="2"/>
    <n v="159"/>
    <n v="1"/>
    <x v="34"/>
  </r>
  <r>
    <s v="0558"/>
    <x v="163"/>
    <n v="14"/>
    <x v="7"/>
    <x v="6"/>
    <x v="0"/>
    <x v="4"/>
    <n v="399"/>
    <n v="9"/>
    <x v="37"/>
  </r>
  <r>
    <s v="0559"/>
    <x v="163"/>
    <n v="2"/>
    <x v="18"/>
    <x v="7"/>
    <x v="1"/>
    <x v="1"/>
    <n v="289"/>
    <n v="2"/>
    <x v="40"/>
  </r>
  <r>
    <s v="0560"/>
    <x v="163"/>
    <n v="15"/>
    <x v="19"/>
    <x v="6"/>
    <x v="0"/>
    <x v="1"/>
    <n v="289"/>
    <n v="5"/>
    <x v="35"/>
  </r>
  <r>
    <s v="0561"/>
    <x v="164"/>
    <n v="13"/>
    <x v="5"/>
    <x v="0"/>
    <x v="0"/>
    <x v="1"/>
    <n v="289"/>
    <n v="3"/>
    <x v="3"/>
  </r>
  <r>
    <s v="0562"/>
    <x v="165"/>
    <n v="17"/>
    <x v="6"/>
    <x v="4"/>
    <x v="3"/>
    <x v="1"/>
    <n v="289"/>
    <n v="6"/>
    <x v="16"/>
  </r>
  <r>
    <s v="0563"/>
    <x v="166"/>
    <n v="13"/>
    <x v="5"/>
    <x v="0"/>
    <x v="0"/>
    <x v="4"/>
    <n v="399"/>
    <n v="0"/>
    <x v="9"/>
  </r>
  <r>
    <s v="0564"/>
    <x v="166"/>
    <n v="15"/>
    <x v="19"/>
    <x v="0"/>
    <x v="0"/>
    <x v="4"/>
    <n v="399"/>
    <n v="6"/>
    <x v="10"/>
  </r>
  <r>
    <s v="0565"/>
    <x v="166"/>
    <n v="1"/>
    <x v="1"/>
    <x v="1"/>
    <x v="1"/>
    <x v="0"/>
    <n v="199"/>
    <n v="0"/>
    <x v="9"/>
  </r>
  <r>
    <s v="0566"/>
    <x v="166"/>
    <n v="10"/>
    <x v="14"/>
    <x v="2"/>
    <x v="2"/>
    <x v="2"/>
    <n v="159"/>
    <n v="8"/>
    <x v="26"/>
  </r>
  <r>
    <s v="0567"/>
    <x v="166"/>
    <n v="1"/>
    <x v="1"/>
    <x v="7"/>
    <x v="1"/>
    <x v="2"/>
    <n v="159"/>
    <n v="8"/>
    <x v="26"/>
  </r>
  <r>
    <s v="0568"/>
    <x v="166"/>
    <n v="14"/>
    <x v="7"/>
    <x v="6"/>
    <x v="0"/>
    <x v="4"/>
    <n v="399"/>
    <n v="0"/>
    <x v="9"/>
  </r>
  <r>
    <s v="0569"/>
    <x v="167"/>
    <n v="18"/>
    <x v="3"/>
    <x v="3"/>
    <x v="3"/>
    <x v="2"/>
    <n v="159"/>
    <n v="7"/>
    <x v="28"/>
  </r>
  <r>
    <s v="0570"/>
    <x v="168"/>
    <n v="3"/>
    <x v="9"/>
    <x v="7"/>
    <x v="1"/>
    <x v="1"/>
    <n v="289"/>
    <n v="3"/>
    <x v="3"/>
  </r>
  <r>
    <s v="0571"/>
    <x v="168"/>
    <n v="3"/>
    <x v="9"/>
    <x v="7"/>
    <x v="1"/>
    <x v="1"/>
    <n v="289"/>
    <n v="1"/>
    <x v="23"/>
  </r>
  <r>
    <s v="0572"/>
    <x v="168"/>
    <n v="11"/>
    <x v="0"/>
    <x v="6"/>
    <x v="0"/>
    <x v="2"/>
    <n v="159"/>
    <n v="4"/>
    <x v="17"/>
  </r>
  <r>
    <s v="0573"/>
    <x v="169"/>
    <n v="20"/>
    <x v="8"/>
    <x v="3"/>
    <x v="3"/>
    <x v="4"/>
    <n v="399"/>
    <n v="5"/>
    <x v="8"/>
  </r>
  <r>
    <s v="0574"/>
    <x v="170"/>
    <n v="5"/>
    <x v="15"/>
    <x v="1"/>
    <x v="1"/>
    <x v="2"/>
    <n v="159"/>
    <n v="3"/>
    <x v="2"/>
  </r>
  <r>
    <s v="0575"/>
    <x v="170"/>
    <n v="18"/>
    <x v="3"/>
    <x v="4"/>
    <x v="3"/>
    <x v="3"/>
    <n v="69"/>
    <n v="1"/>
    <x v="29"/>
  </r>
  <r>
    <s v="0576"/>
    <x v="170"/>
    <n v="4"/>
    <x v="12"/>
    <x v="7"/>
    <x v="1"/>
    <x v="3"/>
    <n v="69"/>
    <n v="3"/>
    <x v="44"/>
  </r>
  <r>
    <s v="0577"/>
    <x v="170"/>
    <n v="12"/>
    <x v="16"/>
    <x v="0"/>
    <x v="0"/>
    <x v="2"/>
    <n v="159"/>
    <n v="6"/>
    <x v="42"/>
  </r>
  <r>
    <s v="0578"/>
    <x v="171"/>
    <n v="14"/>
    <x v="7"/>
    <x v="0"/>
    <x v="0"/>
    <x v="4"/>
    <n v="399"/>
    <n v="9"/>
    <x v="37"/>
  </r>
  <r>
    <s v="0579"/>
    <x v="172"/>
    <n v="7"/>
    <x v="17"/>
    <x v="2"/>
    <x v="2"/>
    <x v="4"/>
    <n v="399"/>
    <n v="0"/>
    <x v="9"/>
  </r>
  <r>
    <s v="0580"/>
    <x v="172"/>
    <n v="15"/>
    <x v="19"/>
    <x v="6"/>
    <x v="0"/>
    <x v="2"/>
    <n v="159"/>
    <n v="6"/>
    <x v="42"/>
  </r>
  <r>
    <s v="0581"/>
    <x v="172"/>
    <n v="15"/>
    <x v="19"/>
    <x v="0"/>
    <x v="0"/>
    <x v="2"/>
    <n v="159"/>
    <n v="8"/>
    <x v="26"/>
  </r>
  <r>
    <s v="0582"/>
    <x v="172"/>
    <n v="15"/>
    <x v="19"/>
    <x v="6"/>
    <x v="0"/>
    <x v="4"/>
    <n v="399"/>
    <n v="4"/>
    <x v="12"/>
  </r>
  <r>
    <s v="0583"/>
    <x v="172"/>
    <n v="10"/>
    <x v="14"/>
    <x v="5"/>
    <x v="2"/>
    <x v="4"/>
    <n v="399"/>
    <n v="3"/>
    <x v="15"/>
  </r>
  <r>
    <s v="0584"/>
    <x v="172"/>
    <n v="18"/>
    <x v="3"/>
    <x v="4"/>
    <x v="3"/>
    <x v="3"/>
    <n v="69"/>
    <n v="0"/>
    <x v="9"/>
  </r>
  <r>
    <s v="0585"/>
    <x v="172"/>
    <n v="5"/>
    <x v="15"/>
    <x v="1"/>
    <x v="1"/>
    <x v="0"/>
    <n v="199"/>
    <n v="1"/>
    <x v="19"/>
  </r>
  <r>
    <s v="0586"/>
    <x v="172"/>
    <n v="4"/>
    <x v="12"/>
    <x v="1"/>
    <x v="1"/>
    <x v="1"/>
    <n v="289"/>
    <n v="5"/>
    <x v="35"/>
  </r>
  <r>
    <s v="0587"/>
    <x v="172"/>
    <n v="20"/>
    <x v="8"/>
    <x v="4"/>
    <x v="3"/>
    <x v="3"/>
    <n v="69"/>
    <n v="3"/>
    <x v="44"/>
  </r>
  <r>
    <s v="0588"/>
    <x v="173"/>
    <n v="17"/>
    <x v="6"/>
    <x v="3"/>
    <x v="3"/>
    <x v="3"/>
    <n v="69"/>
    <n v="1"/>
    <x v="29"/>
  </r>
  <r>
    <s v="0589"/>
    <x v="174"/>
    <n v="5"/>
    <x v="15"/>
    <x v="1"/>
    <x v="1"/>
    <x v="4"/>
    <n v="399"/>
    <n v="3"/>
    <x v="15"/>
  </r>
  <r>
    <s v="0590"/>
    <x v="174"/>
    <n v="18"/>
    <x v="3"/>
    <x v="4"/>
    <x v="3"/>
    <x v="2"/>
    <n v="159"/>
    <n v="5"/>
    <x v="13"/>
  </r>
  <r>
    <s v="0591"/>
    <x v="175"/>
    <n v="4"/>
    <x v="12"/>
    <x v="7"/>
    <x v="1"/>
    <x v="1"/>
    <n v="289"/>
    <n v="3"/>
    <x v="3"/>
  </r>
  <r>
    <s v="0592"/>
    <x v="176"/>
    <n v="6"/>
    <x v="11"/>
    <x v="5"/>
    <x v="2"/>
    <x v="1"/>
    <n v="289"/>
    <n v="9"/>
    <x v="6"/>
  </r>
  <r>
    <s v="0593"/>
    <x v="176"/>
    <n v="17"/>
    <x v="6"/>
    <x v="3"/>
    <x v="3"/>
    <x v="3"/>
    <n v="69"/>
    <n v="9"/>
    <x v="31"/>
  </r>
  <r>
    <s v="0594"/>
    <x v="176"/>
    <n v="2"/>
    <x v="18"/>
    <x v="7"/>
    <x v="1"/>
    <x v="1"/>
    <n v="289"/>
    <n v="1"/>
    <x v="23"/>
  </r>
  <r>
    <s v="0595"/>
    <x v="176"/>
    <n v="10"/>
    <x v="14"/>
    <x v="5"/>
    <x v="2"/>
    <x v="0"/>
    <n v="199"/>
    <n v="6"/>
    <x v="11"/>
  </r>
  <r>
    <s v="0596"/>
    <x v="176"/>
    <n v="11"/>
    <x v="0"/>
    <x v="6"/>
    <x v="0"/>
    <x v="4"/>
    <n v="399"/>
    <n v="9"/>
    <x v="37"/>
  </r>
  <r>
    <s v="0597"/>
    <x v="177"/>
    <n v="4"/>
    <x v="12"/>
    <x v="1"/>
    <x v="1"/>
    <x v="3"/>
    <n v="69"/>
    <n v="8"/>
    <x v="24"/>
  </r>
  <r>
    <s v="0598"/>
    <x v="178"/>
    <n v="10"/>
    <x v="14"/>
    <x v="2"/>
    <x v="2"/>
    <x v="4"/>
    <n v="399"/>
    <n v="9"/>
    <x v="37"/>
  </r>
  <r>
    <s v="0599"/>
    <x v="178"/>
    <n v="2"/>
    <x v="18"/>
    <x v="1"/>
    <x v="1"/>
    <x v="2"/>
    <n v="159"/>
    <n v="5"/>
    <x v="13"/>
  </r>
  <r>
    <s v="0600"/>
    <x v="178"/>
    <n v="5"/>
    <x v="15"/>
    <x v="1"/>
    <x v="1"/>
    <x v="1"/>
    <n v="289"/>
    <n v="0"/>
    <x v="9"/>
  </r>
  <r>
    <s v="0601"/>
    <x v="178"/>
    <n v="10"/>
    <x v="14"/>
    <x v="5"/>
    <x v="2"/>
    <x v="3"/>
    <n v="69"/>
    <n v="3"/>
    <x v="44"/>
  </r>
  <r>
    <s v="0602"/>
    <x v="178"/>
    <n v="12"/>
    <x v="16"/>
    <x v="6"/>
    <x v="0"/>
    <x v="0"/>
    <n v="199"/>
    <n v="3"/>
    <x v="0"/>
  </r>
  <r>
    <s v="0603"/>
    <x v="178"/>
    <n v="11"/>
    <x v="0"/>
    <x v="0"/>
    <x v="0"/>
    <x v="1"/>
    <n v="289"/>
    <n v="7"/>
    <x v="1"/>
  </r>
  <r>
    <s v="0604"/>
    <x v="178"/>
    <n v="1"/>
    <x v="1"/>
    <x v="7"/>
    <x v="1"/>
    <x v="1"/>
    <n v="289"/>
    <n v="8"/>
    <x v="36"/>
  </r>
  <r>
    <s v="0605"/>
    <x v="179"/>
    <n v="15"/>
    <x v="19"/>
    <x v="6"/>
    <x v="0"/>
    <x v="2"/>
    <n v="159"/>
    <n v="5"/>
    <x v="13"/>
  </r>
  <r>
    <s v="0606"/>
    <x v="180"/>
    <n v="12"/>
    <x v="16"/>
    <x v="0"/>
    <x v="0"/>
    <x v="1"/>
    <n v="289"/>
    <n v="3"/>
    <x v="3"/>
  </r>
  <r>
    <s v="0607"/>
    <x v="180"/>
    <n v="20"/>
    <x v="8"/>
    <x v="3"/>
    <x v="3"/>
    <x v="4"/>
    <n v="399"/>
    <n v="7"/>
    <x v="20"/>
  </r>
  <r>
    <s v="0608"/>
    <x v="180"/>
    <n v="12"/>
    <x v="16"/>
    <x v="0"/>
    <x v="0"/>
    <x v="3"/>
    <n v="69"/>
    <n v="4"/>
    <x v="4"/>
  </r>
  <r>
    <s v="0609"/>
    <x v="180"/>
    <n v="19"/>
    <x v="13"/>
    <x v="3"/>
    <x v="3"/>
    <x v="3"/>
    <n v="69"/>
    <n v="4"/>
    <x v="4"/>
  </r>
  <r>
    <s v="0610"/>
    <x v="181"/>
    <n v="12"/>
    <x v="16"/>
    <x v="6"/>
    <x v="0"/>
    <x v="3"/>
    <n v="69"/>
    <n v="8"/>
    <x v="24"/>
  </r>
  <r>
    <s v="0611"/>
    <x v="181"/>
    <n v="10"/>
    <x v="14"/>
    <x v="5"/>
    <x v="2"/>
    <x v="1"/>
    <n v="289"/>
    <n v="9"/>
    <x v="6"/>
  </r>
  <r>
    <s v="0612"/>
    <x v="181"/>
    <n v="17"/>
    <x v="6"/>
    <x v="3"/>
    <x v="3"/>
    <x v="1"/>
    <n v="289"/>
    <n v="9"/>
    <x v="6"/>
  </r>
  <r>
    <s v="0613"/>
    <x v="182"/>
    <n v="15"/>
    <x v="19"/>
    <x v="6"/>
    <x v="0"/>
    <x v="3"/>
    <n v="69"/>
    <n v="2"/>
    <x v="14"/>
  </r>
  <r>
    <s v="0614"/>
    <x v="183"/>
    <n v="20"/>
    <x v="8"/>
    <x v="4"/>
    <x v="3"/>
    <x v="1"/>
    <n v="289"/>
    <n v="0"/>
    <x v="9"/>
  </r>
  <r>
    <s v="0615"/>
    <x v="184"/>
    <n v="10"/>
    <x v="14"/>
    <x v="2"/>
    <x v="2"/>
    <x v="2"/>
    <n v="159"/>
    <n v="2"/>
    <x v="21"/>
  </r>
  <r>
    <s v="0616"/>
    <x v="185"/>
    <n v="11"/>
    <x v="0"/>
    <x v="6"/>
    <x v="0"/>
    <x v="3"/>
    <n v="69"/>
    <n v="7"/>
    <x v="30"/>
  </r>
  <r>
    <s v="0617"/>
    <x v="186"/>
    <n v="19"/>
    <x v="13"/>
    <x v="4"/>
    <x v="3"/>
    <x v="0"/>
    <n v="199"/>
    <n v="8"/>
    <x v="22"/>
  </r>
  <r>
    <s v="0618"/>
    <x v="186"/>
    <n v="19"/>
    <x v="13"/>
    <x v="4"/>
    <x v="3"/>
    <x v="4"/>
    <n v="399"/>
    <n v="0"/>
    <x v="9"/>
  </r>
  <r>
    <s v="0619"/>
    <x v="187"/>
    <n v="17"/>
    <x v="6"/>
    <x v="4"/>
    <x v="3"/>
    <x v="1"/>
    <n v="289"/>
    <n v="6"/>
    <x v="16"/>
  </r>
  <r>
    <s v="0620"/>
    <x v="187"/>
    <n v="20"/>
    <x v="8"/>
    <x v="4"/>
    <x v="3"/>
    <x v="2"/>
    <n v="159"/>
    <n v="9"/>
    <x v="32"/>
  </r>
  <r>
    <s v="0621"/>
    <x v="187"/>
    <n v="10"/>
    <x v="14"/>
    <x v="5"/>
    <x v="2"/>
    <x v="2"/>
    <n v="159"/>
    <n v="7"/>
    <x v="28"/>
  </r>
  <r>
    <s v="0622"/>
    <x v="187"/>
    <n v="13"/>
    <x v="5"/>
    <x v="6"/>
    <x v="0"/>
    <x v="2"/>
    <n v="159"/>
    <n v="9"/>
    <x v="32"/>
  </r>
  <r>
    <s v="0623"/>
    <x v="187"/>
    <n v="14"/>
    <x v="7"/>
    <x v="6"/>
    <x v="0"/>
    <x v="0"/>
    <n v="199"/>
    <n v="0"/>
    <x v="9"/>
  </r>
  <r>
    <s v="0624"/>
    <x v="188"/>
    <n v="3"/>
    <x v="9"/>
    <x v="7"/>
    <x v="1"/>
    <x v="0"/>
    <n v="199"/>
    <n v="4"/>
    <x v="43"/>
  </r>
  <r>
    <s v="0625"/>
    <x v="188"/>
    <n v="17"/>
    <x v="6"/>
    <x v="3"/>
    <x v="3"/>
    <x v="4"/>
    <n v="399"/>
    <n v="8"/>
    <x v="41"/>
  </r>
  <r>
    <s v="0626"/>
    <x v="188"/>
    <n v="1"/>
    <x v="1"/>
    <x v="1"/>
    <x v="1"/>
    <x v="1"/>
    <n v="289"/>
    <n v="0"/>
    <x v="9"/>
  </r>
  <r>
    <s v="0627"/>
    <x v="188"/>
    <n v="18"/>
    <x v="3"/>
    <x v="3"/>
    <x v="3"/>
    <x v="3"/>
    <n v="69"/>
    <n v="4"/>
    <x v="4"/>
  </r>
  <r>
    <s v="0628"/>
    <x v="188"/>
    <n v="14"/>
    <x v="7"/>
    <x v="0"/>
    <x v="0"/>
    <x v="4"/>
    <n v="399"/>
    <n v="5"/>
    <x v="8"/>
  </r>
  <r>
    <s v="0629"/>
    <x v="188"/>
    <n v="2"/>
    <x v="18"/>
    <x v="7"/>
    <x v="1"/>
    <x v="3"/>
    <n v="69"/>
    <n v="6"/>
    <x v="39"/>
  </r>
  <r>
    <s v="0630"/>
    <x v="189"/>
    <n v="10"/>
    <x v="14"/>
    <x v="2"/>
    <x v="2"/>
    <x v="2"/>
    <n v="159"/>
    <n v="3"/>
    <x v="2"/>
  </r>
  <r>
    <s v="0631"/>
    <x v="190"/>
    <n v="13"/>
    <x v="5"/>
    <x v="0"/>
    <x v="0"/>
    <x v="0"/>
    <n v="199"/>
    <n v="4"/>
    <x v="43"/>
  </r>
  <r>
    <s v="0632"/>
    <x v="190"/>
    <n v="17"/>
    <x v="6"/>
    <x v="3"/>
    <x v="3"/>
    <x v="3"/>
    <n v="69"/>
    <n v="3"/>
    <x v="44"/>
  </r>
  <r>
    <s v="0633"/>
    <x v="191"/>
    <n v="20"/>
    <x v="8"/>
    <x v="3"/>
    <x v="3"/>
    <x v="2"/>
    <n v="159"/>
    <n v="3"/>
    <x v="2"/>
  </r>
  <r>
    <s v="0634"/>
    <x v="191"/>
    <n v="5"/>
    <x v="15"/>
    <x v="1"/>
    <x v="1"/>
    <x v="4"/>
    <n v="399"/>
    <n v="0"/>
    <x v="9"/>
  </r>
  <r>
    <s v="0635"/>
    <x v="191"/>
    <n v="3"/>
    <x v="9"/>
    <x v="1"/>
    <x v="1"/>
    <x v="2"/>
    <n v="159"/>
    <n v="5"/>
    <x v="13"/>
  </r>
  <r>
    <s v="0636"/>
    <x v="192"/>
    <n v="16"/>
    <x v="4"/>
    <x v="3"/>
    <x v="3"/>
    <x v="3"/>
    <n v="69"/>
    <n v="5"/>
    <x v="25"/>
  </r>
  <r>
    <s v="0637"/>
    <x v="193"/>
    <n v="17"/>
    <x v="6"/>
    <x v="3"/>
    <x v="3"/>
    <x v="2"/>
    <n v="159"/>
    <n v="6"/>
    <x v="42"/>
  </r>
  <r>
    <s v="0638"/>
    <x v="193"/>
    <n v="11"/>
    <x v="0"/>
    <x v="0"/>
    <x v="0"/>
    <x v="2"/>
    <n v="159"/>
    <n v="5"/>
    <x v="13"/>
  </r>
  <r>
    <s v="0639"/>
    <x v="193"/>
    <n v="16"/>
    <x v="4"/>
    <x v="3"/>
    <x v="3"/>
    <x v="4"/>
    <n v="399"/>
    <n v="3"/>
    <x v="15"/>
  </r>
  <r>
    <s v="0640"/>
    <x v="194"/>
    <n v="20"/>
    <x v="8"/>
    <x v="4"/>
    <x v="3"/>
    <x v="1"/>
    <n v="289"/>
    <n v="4"/>
    <x v="27"/>
  </r>
  <r>
    <s v="0641"/>
    <x v="194"/>
    <n v="10"/>
    <x v="14"/>
    <x v="5"/>
    <x v="2"/>
    <x v="4"/>
    <n v="399"/>
    <n v="7"/>
    <x v="20"/>
  </r>
  <r>
    <s v="0642"/>
    <x v="195"/>
    <n v="10"/>
    <x v="14"/>
    <x v="5"/>
    <x v="2"/>
    <x v="4"/>
    <n v="399"/>
    <n v="9"/>
    <x v="37"/>
  </r>
  <r>
    <s v="0643"/>
    <x v="195"/>
    <n v="13"/>
    <x v="5"/>
    <x v="0"/>
    <x v="0"/>
    <x v="4"/>
    <n v="399"/>
    <n v="8"/>
    <x v="41"/>
  </r>
  <r>
    <s v="0644"/>
    <x v="196"/>
    <n v="6"/>
    <x v="11"/>
    <x v="5"/>
    <x v="2"/>
    <x v="0"/>
    <n v="199"/>
    <n v="6"/>
    <x v="11"/>
  </r>
  <r>
    <s v="0645"/>
    <x v="196"/>
    <n v="1"/>
    <x v="1"/>
    <x v="1"/>
    <x v="1"/>
    <x v="3"/>
    <n v="69"/>
    <n v="9"/>
    <x v="31"/>
  </r>
  <r>
    <s v="0646"/>
    <x v="196"/>
    <n v="14"/>
    <x v="7"/>
    <x v="0"/>
    <x v="0"/>
    <x v="0"/>
    <n v="199"/>
    <n v="0"/>
    <x v="9"/>
  </r>
  <r>
    <s v="0647"/>
    <x v="196"/>
    <n v="13"/>
    <x v="5"/>
    <x v="0"/>
    <x v="0"/>
    <x v="1"/>
    <n v="289"/>
    <n v="3"/>
    <x v="3"/>
  </r>
  <r>
    <s v="0648"/>
    <x v="196"/>
    <n v="8"/>
    <x v="10"/>
    <x v="2"/>
    <x v="2"/>
    <x v="0"/>
    <n v="199"/>
    <n v="1"/>
    <x v="19"/>
  </r>
  <r>
    <s v="0649"/>
    <x v="197"/>
    <n v="8"/>
    <x v="10"/>
    <x v="5"/>
    <x v="2"/>
    <x v="4"/>
    <n v="399"/>
    <n v="5"/>
    <x v="8"/>
  </r>
  <r>
    <s v="0650"/>
    <x v="197"/>
    <n v="13"/>
    <x v="5"/>
    <x v="6"/>
    <x v="0"/>
    <x v="1"/>
    <n v="289"/>
    <n v="3"/>
    <x v="3"/>
  </r>
  <r>
    <s v="0651"/>
    <x v="197"/>
    <n v="17"/>
    <x v="6"/>
    <x v="4"/>
    <x v="3"/>
    <x v="2"/>
    <n v="159"/>
    <n v="2"/>
    <x v="21"/>
  </r>
  <r>
    <s v="0652"/>
    <x v="197"/>
    <n v="15"/>
    <x v="19"/>
    <x v="6"/>
    <x v="0"/>
    <x v="2"/>
    <n v="159"/>
    <n v="3"/>
    <x v="2"/>
  </r>
  <r>
    <s v="0653"/>
    <x v="198"/>
    <n v="5"/>
    <x v="15"/>
    <x v="7"/>
    <x v="1"/>
    <x v="2"/>
    <n v="159"/>
    <n v="1"/>
    <x v="34"/>
  </r>
  <r>
    <s v="0654"/>
    <x v="198"/>
    <n v="1"/>
    <x v="1"/>
    <x v="1"/>
    <x v="1"/>
    <x v="3"/>
    <n v="69"/>
    <n v="0"/>
    <x v="9"/>
  </r>
  <r>
    <s v="0655"/>
    <x v="198"/>
    <n v="2"/>
    <x v="18"/>
    <x v="1"/>
    <x v="1"/>
    <x v="1"/>
    <n v="289"/>
    <n v="2"/>
    <x v="40"/>
  </r>
  <r>
    <s v="0656"/>
    <x v="198"/>
    <n v="12"/>
    <x v="16"/>
    <x v="6"/>
    <x v="0"/>
    <x v="2"/>
    <n v="159"/>
    <n v="5"/>
    <x v="13"/>
  </r>
  <r>
    <s v="0657"/>
    <x v="198"/>
    <n v="6"/>
    <x v="11"/>
    <x v="5"/>
    <x v="2"/>
    <x v="3"/>
    <n v="69"/>
    <n v="3"/>
    <x v="44"/>
  </r>
  <r>
    <s v="0658"/>
    <x v="198"/>
    <n v="5"/>
    <x v="15"/>
    <x v="1"/>
    <x v="1"/>
    <x v="2"/>
    <n v="159"/>
    <n v="9"/>
    <x v="32"/>
  </r>
  <r>
    <s v="0659"/>
    <x v="199"/>
    <n v="15"/>
    <x v="19"/>
    <x v="6"/>
    <x v="0"/>
    <x v="0"/>
    <n v="199"/>
    <n v="1"/>
    <x v="19"/>
  </r>
  <r>
    <s v="0660"/>
    <x v="199"/>
    <n v="1"/>
    <x v="1"/>
    <x v="1"/>
    <x v="1"/>
    <x v="1"/>
    <n v="289"/>
    <n v="4"/>
    <x v="27"/>
  </r>
  <r>
    <s v="0661"/>
    <x v="200"/>
    <n v="16"/>
    <x v="4"/>
    <x v="3"/>
    <x v="3"/>
    <x v="2"/>
    <n v="159"/>
    <n v="3"/>
    <x v="2"/>
  </r>
  <r>
    <s v="0662"/>
    <x v="200"/>
    <n v="9"/>
    <x v="2"/>
    <x v="5"/>
    <x v="2"/>
    <x v="3"/>
    <n v="69"/>
    <n v="2"/>
    <x v="14"/>
  </r>
  <r>
    <s v="0663"/>
    <x v="200"/>
    <n v="20"/>
    <x v="8"/>
    <x v="3"/>
    <x v="3"/>
    <x v="2"/>
    <n v="159"/>
    <n v="4"/>
    <x v="17"/>
  </r>
  <r>
    <s v="0664"/>
    <x v="201"/>
    <n v="14"/>
    <x v="7"/>
    <x v="6"/>
    <x v="0"/>
    <x v="4"/>
    <n v="399"/>
    <n v="5"/>
    <x v="8"/>
  </r>
  <r>
    <s v="0665"/>
    <x v="202"/>
    <n v="1"/>
    <x v="1"/>
    <x v="1"/>
    <x v="1"/>
    <x v="4"/>
    <n v="399"/>
    <n v="8"/>
    <x v="41"/>
  </r>
  <r>
    <s v="0666"/>
    <x v="202"/>
    <n v="13"/>
    <x v="5"/>
    <x v="6"/>
    <x v="0"/>
    <x v="3"/>
    <n v="69"/>
    <n v="0"/>
    <x v="9"/>
  </r>
  <r>
    <s v="0667"/>
    <x v="203"/>
    <n v="14"/>
    <x v="7"/>
    <x v="6"/>
    <x v="0"/>
    <x v="3"/>
    <n v="69"/>
    <n v="8"/>
    <x v="24"/>
  </r>
  <r>
    <s v="0668"/>
    <x v="204"/>
    <n v="10"/>
    <x v="14"/>
    <x v="2"/>
    <x v="2"/>
    <x v="3"/>
    <n v="69"/>
    <n v="2"/>
    <x v="14"/>
  </r>
  <r>
    <s v="0669"/>
    <x v="204"/>
    <n v="9"/>
    <x v="2"/>
    <x v="2"/>
    <x v="2"/>
    <x v="4"/>
    <n v="399"/>
    <n v="6"/>
    <x v="10"/>
  </r>
  <r>
    <s v="0670"/>
    <x v="204"/>
    <n v="2"/>
    <x v="18"/>
    <x v="1"/>
    <x v="1"/>
    <x v="0"/>
    <n v="199"/>
    <n v="1"/>
    <x v="19"/>
  </r>
  <r>
    <s v="0671"/>
    <x v="204"/>
    <n v="13"/>
    <x v="5"/>
    <x v="0"/>
    <x v="0"/>
    <x v="4"/>
    <n v="399"/>
    <n v="1"/>
    <x v="33"/>
  </r>
  <r>
    <s v="0672"/>
    <x v="205"/>
    <n v="12"/>
    <x v="16"/>
    <x v="0"/>
    <x v="0"/>
    <x v="2"/>
    <n v="159"/>
    <n v="7"/>
    <x v="28"/>
  </r>
  <r>
    <s v="0673"/>
    <x v="205"/>
    <n v="17"/>
    <x v="6"/>
    <x v="3"/>
    <x v="3"/>
    <x v="2"/>
    <n v="159"/>
    <n v="8"/>
    <x v="26"/>
  </r>
  <r>
    <s v="0674"/>
    <x v="206"/>
    <n v="18"/>
    <x v="3"/>
    <x v="4"/>
    <x v="3"/>
    <x v="1"/>
    <n v="289"/>
    <n v="8"/>
    <x v="36"/>
  </r>
  <r>
    <s v="0675"/>
    <x v="206"/>
    <n v="13"/>
    <x v="5"/>
    <x v="0"/>
    <x v="0"/>
    <x v="2"/>
    <n v="159"/>
    <n v="4"/>
    <x v="17"/>
  </r>
  <r>
    <s v="0676"/>
    <x v="206"/>
    <n v="15"/>
    <x v="19"/>
    <x v="0"/>
    <x v="0"/>
    <x v="3"/>
    <n v="69"/>
    <n v="4"/>
    <x v="4"/>
  </r>
  <r>
    <s v="0677"/>
    <x v="206"/>
    <n v="15"/>
    <x v="19"/>
    <x v="0"/>
    <x v="0"/>
    <x v="2"/>
    <n v="159"/>
    <n v="9"/>
    <x v="32"/>
  </r>
  <r>
    <s v="0678"/>
    <x v="206"/>
    <n v="18"/>
    <x v="3"/>
    <x v="4"/>
    <x v="3"/>
    <x v="3"/>
    <n v="69"/>
    <n v="6"/>
    <x v="39"/>
  </r>
  <r>
    <s v="0679"/>
    <x v="206"/>
    <n v="7"/>
    <x v="17"/>
    <x v="2"/>
    <x v="2"/>
    <x v="2"/>
    <n v="159"/>
    <n v="6"/>
    <x v="42"/>
  </r>
  <r>
    <s v="0680"/>
    <x v="206"/>
    <n v="13"/>
    <x v="5"/>
    <x v="0"/>
    <x v="0"/>
    <x v="3"/>
    <n v="69"/>
    <n v="3"/>
    <x v="44"/>
  </r>
  <r>
    <s v="0681"/>
    <x v="206"/>
    <n v="3"/>
    <x v="9"/>
    <x v="7"/>
    <x v="1"/>
    <x v="3"/>
    <n v="69"/>
    <n v="4"/>
    <x v="4"/>
  </r>
  <r>
    <s v="0682"/>
    <x v="207"/>
    <n v="18"/>
    <x v="3"/>
    <x v="3"/>
    <x v="3"/>
    <x v="1"/>
    <n v="289"/>
    <n v="3"/>
    <x v="3"/>
  </r>
  <r>
    <s v="0683"/>
    <x v="207"/>
    <n v="16"/>
    <x v="4"/>
    <x v="4"/>
    <x v="3"/>
    <x v="1"/>
    <n v="289"/>
    <n v="6"/>
    <x v="16"/>
  </r>
  <r>
    <s v="0684"/>
    <x v="207"/>
    <n v="18"/>
    <x v="3"/>
    <x v="3"/>
    <x v="3"/>
    <x v="2"/>
    <n v="159"/>
    <n v="3"/>
    <x v="2"/>
  </r>
  <r>
    <s v="0685"/>
    <x v="207"/>
    <n v="11"/>
    <x v="0"/>
    <x v="6"/>
    <x v="0"/>
    <x v="0"/>
    <n v="199"/>
    <n v="4"/>
    <x v="43"/>
  </r>
  <r>
    <s v="0686"/>
    <x v="207"/>
    <n v="1"/>
    <x v="1"/>
    <x v="7"/>
    <x v="1"/>
    <x v="3"/>
    <n v="69"/>
    <n v="1"/>
    <x v="29"/>
  </r>
  <r>
    <s v="0687"/>
    <x v="207"/>
    <n v="15"/>
    <x v="19"/>
    <x v="6"/>
    <x v="0"/>
    <x v="3"/>
    <n v="69"/>
    <n v="0"/>
    <x v="9"/>
  </r>
  <r>
    <s v="0688"/>
    <x v="207"/>
    <n v="19"/>
    <x v="13"/>
    <x v="3"/>
    <x v="3"/>
    <x v="0"/>
    <n v="199"/>
    <n v="5"/>
    <x v="7"/>
  </r>
  <r>
    <s v="0689"/>
    <x v="207"/>
    <n v="19"/>
    <x v="13"/>
    <x v="4"/>
    <x v="3"/>
    <x v="2"/>
    <n v="159"/>
    <n v="8"/>
    <x v="26"/>
  </r>
  <r>
    <s v="0690"/>
    <x v="207"/>
    <n v="5"/>
    <x v="15"/>
    <x v="1"/>
    <x v="1"/>
    <x v="4"/>
    <n v="399"/>
    <n v="5"/>
    <x v="8"/>
  </r>
  <r>
    <s v="0691"/>
    <x v="207"/>
    <n v="19"/>
    <x v="13"/>
    <x v="3"/>
    <x v="3"/>
    <x v="1"/>
    <n v="289"/>
    <n v="2"/>
    <x v="40"/>
  </r>
  <r>
    <s v="0692"/>
    <x v="207"/>
    <n v="7"/>
    <x v="17"/>
    <x v="5"/>
    <x v="2"/>
    <x v="1"/>
    <n v="289"/>
    <n v="4"/>
    <x v="27"/>
  </r>
  <r>
    <s v="0693"/>
    <x v="207"/>
    <n v="11"/>
    <x v="0"/>
    <x v="0"/>
    <x v="0"/>
    <x v="0"/>
    <n v="199"/>
    <n v="5"/>
    <x v="7"/>
  </r>
  <r>
    <s v="0694"/>
    <x v="207"/>
    <n v="8"/>
    <x v="10"/>
    <x v="5"/>
    <x v="2"/>
    <x v="2"/>
    <n v="159"/>
    <n v="8"/>
    <x v="26"/>
  </r>
  <r>
    <s v="0695"/>
    <x v="208"/>
    <n v="12"/>
    <x v="16"/>
    <x v="6"/>
    <x v="0"/>
    <x v="1"/>
    <n v="289"/>
    <n v="7"/>
    <x v="1"/>
  </r>
  <r>
    <s v="0696"/>
    <x v="209"/>
    <n v="3"/>
    <x v="9"/>
    <x v="7"/>
    <x v="1"/>
    <x v="0"/>
    <n v="199"/>
    <n v="8"/>
    <x v="22"/>
  </r>
  <r>
    <s v="0697"/>
    <x v="209"/>
    <n v="5"/>
    <x v="15"/>
    <x v="7"/>
    <x v="1"/>
    <x v="2"/>
    <n v="159"/>
    <n v="1"/>
    <x v="34"/>
  </r>
  <r>
    <s v="0698"/>
    <x v="210"/>
    <n v="8"/>
    <x v="10"/>
    <x v="5"/>
    <x v="2"/>
    <x v="1"/>
    <n v="289"/>
    <n v="9"/>
    <x v="6"/>
  </r>
  <r>
    <s v="0699"/>
    <x v="211"/>
    <n v="5"/>
    <x v="15"/>
    <x v="7"/>
    <x v="1"/>
    <x v="0"/>
    <n v="199"/>
    <n v="3"/>
    <x v="0"/>
  </r>
  <r>
    <s v="0700"/>
    <x v="212"/>
    <n v="20"/>
    <x v="8"/>
    <x v="4"/>
    <x v="3"/>
    <x v="1"/>
    <n v="289"/>
    <n v="0"/>
    <x v="9"/>
  </r>
  <r>
    <s v="0701"/>
    <x v="213"/>
    <n v="15"/>
    <x v="19"/>
    <x v="0"/>
    <x v="0"/>
    <x v="1"/>
    <n v="289"/>
    <n v="2"/>
    <x v="40"/>
  </r>
  <r>
    <s v="0702"/>
    <x v="214"/>
    <n v="6"/>
    <x v="11"/>
    <x v="5"/>
    <x v="2"/>
    <x v="0"/>
    <n v="199"/>
    <n v="3"/>
    <x v="0"/>
  </r>
  <r>
    <s v="0703"/>
    <x v="214"/>
    <n v="19"/>
    <x v="13"/>
    <x v="4"/>
    <x v="3"/>
    <x v="1"/>
    <n v="289"/>
    <n v="9"/>
    <x v="6"/>
  </r>
  <r>
    <s v="0704"/>
    <x v="214"/>
    <n v="15"/>
    <x v="19"/>
    <x v="0"/>
    <x v="0"/>
    <x v="1"/>
    <n v="289"/>
    <n v="6"/>
    <x v="16"/>
  </r>
  <r>
    <s v="0705"/>
    <x v="214"/>
    <n v="14"/>
    <x v="7"/>
    <x v="0"/>
    <x v="0"/>
    <x v="1"/>
    <n v="289"/>
    <n v="0"/>
    <x v="9"/>
  </r>
  <r>
    <s v="0706"/>
    <x v="214"/>
    <n v="7"/>
    <x v="17"/>
    <x v="5"/>
    <x v="2"/>
    <x v="2"/>
    <n v="159"/>
    <n v="2"/>
    <x v="21"/>
  </r>
  <r>
    <s v="0707"/>
    <x v="214"/>
    <n v="10"/>
    <x v="14"/>
    <x v="5"/>
    <x v="2"/>
    <x v="0"/>
    <n v="199"/>
    <n v="1"/>
    <x v="19"/>
  </r>
  <r>
    <s v="0708"/>
    <x v="214"/>
    <n v="1"/>
    <x v="1"/>
    <x v="1"/>
    <x v="1"/>
    <x v="1"/>
    <n v="289"/>
    <n v="4"/>
    <x v="27"/>
  </r>
  <r>
    <s v="0709"/>
    <x v="214"/>
    <n v="1"/>
    <x v="1"/>
    <x v="1"/>
    <x v="1"/>
    <x v="2"/>
    <n v="159"/>
    <n v="9"/>
    <x v="32"/>
  </r>
  <r>
    <s v="0710"/>
    <x v="214"/>
    <n v="13"/>
    <x v="5"/>
    <x v="0"/>
    <x v="0"/>
    <x v="1"/>
    <n v="289"/>
    <n v="8"/>
    <x v="36"/>
  </r>
  <r>
    <s v="0711"/>
    <x v="214"/>
    <n v="19"/>
    <x v="13"/>
    <x v="3"/>
    <x v="3"/>
    <x v="0"/>
    <n v="199"/>
    <n v="1"/>
    <x v="19"/>
  </r>
  <r>
    <s v="0712"/>
    <x v="215"/>
    <n v="12"/>
    <x v="16"/>
    <x v="0"/>
    <x v="0"/>
    <x v="2"/>
    <n v="159"/>
    <n v="0"/>
    <x v="9"/>
  </r>
  <r>
    <s v="0713"/>
    <x v="215"/>
    <n v="19"/>
    <x v="13"/>
    <x v="3"/>
    <x v="3"/>
    <x v="2"/>
    <n v="159"/>
    <n v="8"/>
    <x v="26"/>
  </r>
  <r>
    <s v="0714"/>
    <x v="216"/>
    <n v="4"/>
    <x v="12"/>
    <x v="1"/>
    <x v="1"/>
    <x v="1"/>
    <n v="289"/>
    <n v="6"/>
    <x v="16"/>
  </r>
  <r>
    <s v="0715"/>
    <x v="216"/>
    <n v="13"/>
    <x v="5"/>
    <x v="6"/>
    <x v="0"/>
    <x v="2"/>
    <n v="159"/>
    <n v="5"/>
    <x v="13"/>
  </r>
  <r>
    <s v="0716"/>
    <x v="216"/>
    <n v="4"/>
    <x v="12"/>
    <x v="1"/>
    <x v="1"/>
    <x v="3"/>
    <n v="69"/>
    <n v="8"/>
    <x v="24"/>
  </r>
  <r>
    <s v="0717"/>
    <x v="216"/>
    <n v="12"/>
    <x v="16"/>
    <x v="0"/>
    <x v="0"/>
    <x v="0"/>
    <n v="199"/>
    <n v="2"/>
    <x v="5"/>
  </r>
  <r>
    <s v="0718"/>
    <x v="217"/>
    <n v="13"/>
    <x v="5"/>
    <x v="6"/>
    <x v="0"/>
    <x v="2"/>
    <n v="159"/>
    <n v="3"/>
    <x v="2"/>
  </r>
  <r>
    <s v="0719"/>
    <x v="217"/>
    <n v="2"/>
    <x v="18"/>
    <x v="7"/>
    <x v="1"/>
    <x v="2"/>
    <n v="159"/>
    <n v="4"/>
    <x v="17"/>
  </r>
  <r>
    <s v="0720"/>
    <x v="218"/>
    <n v="9"/>
    <x v="2"/>
    <x v="5"/>
    <x v="2"/>
    <x v="1"/>
    <n v="289"/>
    <n v="9"/>
    <x v="6"/>
  </r>
  <r>
    <s v="0721"/>
    <x v="218"/>
    <n v="7"/>
    <x v="17"/>
    <x v="5"/>
    <x v="2"/>
    <x v="2"/>
    <n v="159"/>
    <n v="5"/>
    <x v="13"/>
  </r>
  <r>
    <s v="0722"/>
    <x v="218"/>
    <n v="11"/>
    <x v="0"/>
    <x v="6"/>
    <x v="0"/>
    <x v="2"/>
    <n v="159"/>
    <n v="4"/>
    <x v="17"/>
  </r>
  <r>
    <s v="0723"/>
    <x v="219"/>
    <n v="8"/>
    <x v="10"/>
    <x v="5"/>
    <x v="2"/>
    <x v="4"/>
    <n v="399"/>
    <n v="2"/>
    <x v="18"/>
  </r>
  <r>
    <s v="0724"/>
    <x v="219"/>
    <n v="7"/>
    <x v="17"/>
    <x v="5"/>
    <x v="2"/>
    <x v="1"/>
    <n v="289"/>
    <n v="5"/>
    <x v="35"/>
  </r>
  <r>
    <s v="0725"/>
    <x v="219"/>
    <n v="8"/>
    <x v="10"/>
    <x v="2"/>
    <x v="2"/>
    <x v="1"/>
    <n v="289"/>
    <n v="2"/>
    <x v="40"/>
  </r>
  <r>
    <s v="0726"/>
    <x v="219"/>
    <n v="8"/>
    <x v="10"/>
    <x v="5"/>
    <x v="2"/>
    <x v="1"/>
    <n v="289"/>
    <n v="1"/>
    <x v="23"/>
  </r>
  <r>
    <s v="0727"/>
    <x v="219"/>
    <n v="17"/>
    <x v="6"/>
    <x v="4"/>
    <x v="3"/>
    <x v="3"/>
    <n v="69"/>
    <n v="3"/>
    <x v="44"/>
  </r>
  <r>
    <s v="0728"/>
    <x v="220"/>
    <n v="10"/>
    <x v="14"/>
    <x v="2"/>
    <x v="2"/>
    <x v="1"/>
    <n v="289"/>
    <n v="7"/>
    <x v="1"/>
  </r>
  <r>
    <s v="0729"/>
    <x v="220"/>
    <n v="6"/>
    <x v="11"/>
    <x v="5"/>
    <x v="2"/>
    <x v="0"/>
    <n v="199"/>
    <n v="7"/>
    <x v="45"/>
  </r>
  <r>
    <s v="0730"/>
    <x v="221"/>
    <n v="18"/>
    <x v="3"/>
    <x v="4"/>
    <x v="3"/>
    <x v="4"/>
    <n v="399"/>
    <n v="4"/>
    <x v="12"/>
  </r>
  <r>
    <s v="0731"/>
    <x v="221"/>
    <n v="13"/>
    <x v="5"/>
    <x v="0"/>
    <x v="0"/>
    <x v="4"/>
    <n v="399"/>
    <n v="4"/>
    <x v="12"/>
  </r>
  <r>
    <s v="0732"/>
    <x v="221"/>
    <n v="1"/>
    <x v="1"/>
    <x v="7"/>
    <x v="1"/>
    <x v="1"/>
    <n v="289"/>
    <n v="6"/>
    <x v="16"/>
  </r>
  <r>
    <s v="0733"/>
    <x v="221"/>
    <n v="17"/>
    <x v="6"/>
    <x v="4"/>
    <x v="3"/>
    <x v="2"/>
    <n v="159"/>
    <n v="4"/>
    <x v="17"/>
  </r>
  <r>
    <s v="0734"/>
    <x v="221"/>
    <n v="3"/>
    <x v="9"/>
    <x v="1"/>
    <x v="1"/>
    <x v="1"/>
    <n v="289"/>
    <n v="2"/>
    <x v="40"/>
  </r>
  <r>
    <s v="0735"/>
    <x v="222"/>
    <n v="3"/>
    <x v="9"/>
    <x v="7"/>
    <x v="1"/>
    <x v="4"/>
    <n v="399"/>
    <n v="0"/>
    <x v="9"/>
  </r>
  <r>
    <s v="0736"/>
    <x v="222"/>
    <n v="14"/>
    <x v="7"/>
    <x v="0"/>
    <x v="0"/>
    <x v="2"/>
    <n v="159"/>
    <n v="6"/>
    <x v="42"/>
  </r>
  <r>
    <s v="0737"/>
    <x v="222"/>
    <n v="12"/>
    <x v="16"/>
    <x v="6"/>
    <x v="0"/>
    <x v="2"/>
    <n v="159"/>
    <n v="5"/>
    <x v="13"/>
  </r>
  <r>
    <s v="0738"/>
    <x v="223"/>
    <n v="8"/>
    <x v="10"/>
    <x v="2"/>
    <x v="2"/>
    <x v="4"/>
    <n v="399"/>
    <n v="7"/>
    <x v="20"/>
  </r>
  <r>
    <s v="0739"/>
    <x v="224"/>
    <n v="1"/>
    <x v="1"/>
    <x v="7"/>
    <x v="1"/>
    <x v="3"/>
    <n v="69"/>
    <n v="6"/>
    <x v="39"/>
  </r>
  <r>
    <s v="0740"/>
    <x v="224"/>
    <n v="19"/>
    <x v="13"/>
    <x v="4"/>
    <x v="3"/>
    <x v="0"/>
    <n v="199"/>
    <n v="4"/>
    <x v="43"/>
  </r>
  <r>
    <s v="0741"/>
    <x v="225"/>
    <n v="1"/>
    <x v="1"/>
    <x v="7"/>
    <x v="1"/>
    <x v="1"/>
    <n v="289"/>
    <n v="7"/>
    <x v="1"/>
  </r>
  <r>
    <s v="0742"/>
    <x v="225"/>
    <n v="18"/>
    <x v="3"/>
    <x v="4"/>
    <x v="3"/>
    <x v="1"/>
    <n v="289"/>
    <n v="0"/>
    <x v="9"/>
  </r>
  <r>
    <s v="0743"/>
    <x v="226"/>
    <n v="19"/>
    <x v="13"/>
    <x v="3"/>
    <x v="3"/>
    <x v="3"/>
    <n v="69"/>
    <n v="9"/>
    <x v="31"/>
  </r>
  <r>
    <s v="0744"/>
    <x v="227"/>
    <n v="12"/>
    <x v="16"/>
    <x v="6"/>
    <x v="0"/>
    <x v="3"/>
    <n v="69"/>
    <n v="5"/>
    <x v="25"/>
  </r>
  <r>
    <s v="0745"/>
    <x v="227"/>
    <n v="8"/>
    <x v="10"/>
    <x v="2"/>
    <x v="2"/>
    <x v="4"/>
    <n v="399"/>
    <n v="0"/>
    <x v="9"/>
  </r>
  <r>
    <s v="0746"/>
    <x v="228"/>
    <n v="2"/>
    <x v="18"/>
    <x v="7"/>
    <x v="1"/>
    <x v="2"/>
    <n v="159"/>
    <n v="8"/>
    <x v="26"/>
  </r>
  <r>
    <s v="0747"/>
    <x v="228"/>
    <n v="6"/>
    <x v="11"/>
    <x v="2"/>
    <x v="2"/>
    <x v="0"/>
    <n v="199"/>
    <n v="3"/>
    <x v="0"/>
  </r>
  <r>
    <s v="0748"/>
    <x v="229"/>
    <n v="8"/>
    <x v="10"/>
    <x v="2"/>
    <x v="2"/>
    <x v="0"/>
    <n v="199"/>
    <n v="7"/>
    <x v="45"/>
  </r>
  <r>
    <s v="0749"/>
    <x v="229"/>
    <n v="11"/>
    <x v="0"/>
    <x v="6"/>
    <x v="0"/>
    <x v="1"/>
    <n v="289"/>
    <n v="3"/>
    <x v="3"/>
  </r>
  <r>
    <s v="0750"/>
    <x v="229"/>
    <n v="20"/>
    <x v="8"/>
    <x v="4"/>
    <x v="3"/>
    <x v="2"/>
    <n v="159"/>
    <n v="9"/>
    <x v="32"/>
  </r>
  <r>
    <s v="0751"/>
    <x v="229"/>
    <n v="10"/>
    <x v="14"/>
    <x v="2"/>
    <x v="2"/>
    <x v="1"/>
    <n v="289"/>
    <n v="5"/>
    <x v="35"/>
  </r>
  <r>
    <s v="0752"/>
    <x v="230"/>
    <n v="8"/>
    <x v="10"/>
    <x v="5"/>
    <x v="2"/>
    <x v="4"/>
    <n v="399"/>
    <n v="1"/>
    <x v="33"/>
  </r>
  <r>
    <s v="0753"/>
    <x v="230"/>
    <n v="5"/>
    <x v="15"/>
    <x v="1"/>
    <x v="1"/>
    <x v="4"/>
    <n v="399"/>
    <n v="6"/>
    <x v="10"/>
  </r>
  <r>
    <s v="0754"/>
    <x v="231"/>
    <n v="14"/>
    <x v="7"/>
    <x v="6"/>
    <x v="0"/>
    <x v="0"/>
    <n v="199"/>
    <n v="2"/>
    <x v="5"/>
  </r>
  <r>
    <s v="0755"/>
    <x v="231"/>
    <n v="20"/>
    <x v="8"/>
    <x v="3"/>
    <x v="3"/>
    <x v="0"/>
    <n v="199"/>
    <n v="6"/>
    <x v="11"/>
  </r>
  <r>
    <s v="0756"/>
    <x v="231"/>
    <n v="17"/>
    <x v="6"/>
    <x v="3"/>
    <x v="3"/>
    <x v="4"/>
    <n v="399"/>
    <n v="6"/>
    <x v="10"/>
  </r>
  <r>
    <s v="0757"/>
    <x v="231"/>
    <n v="13"/>
    <x v="5"/>
    <x v="6"/>
    <x v="0"/>
    <x v="1"/>
    <n v="289"/>
    <n v="0"/>
    <x v="9"/>
  </r>
  <r>
    <s v="0758"/>
    <x v="231"/>
    <n v="10"/>
    <x v="14"/>
    <x v="5"/>
    <x v="2"/>
    <x v="4"/>
    <n v="399"/>
    <n v="4"/>
    <x v="12"/>
  </r>
  <r>
    <s v="0759"/>
    <x v="231"/>
    <n v="3"/>
    <x v="9"/>
    <x v="7"/>
    <x v="1"/>
    <x v="1"/>
    <n v="289"/>
    <n v="1"/>
    <x v="23"/>
  </r>
  <r>
    <s v="0760"/>
    <x v="232"/>
    <n v="19"/>
    <x v="13"/>
    <x v="4"/>
    <x v="3"/>
    <x v="4"/>
    <n v="399"/>
    <n v="6"/>
    <x v="10"/>
  </r>
  <r>
    <s v="0761"/>
    <x v="232"/>
    <n v="16"/>
    <x v="4"/>
    <x v="4"/>
    <x v="3"/>
    <x v="2"/>
    <n v="159"/>
    <n v="6"/>
    <x v="42"/>
  </r>
  <r>
    <s v="0762"/>
    <x v="232"/>
    <n v="16"/>
    <x v="4"/>
    <x v="4"/>
    <x v="3"/>
    <x v="1"/>
    <n v="289"/>
    <n v="2"/>
    <x v="40"/>
  </r>
  <r>
    <s v="0763"/>
    <x v="232"/>
    <n v="17"/>
    <x v="6"/>
    <x v="3"/>
    <x v="3"/>
    <x v="3"/>
    <n v="69"/>
    <n v="8"/>
    <x v="24"/>
  </r>
  <r>
    <s v="0764"/>
    <x v="233"/>
    <n v="8"/>
    <x v="10"/>
    <x v="5"/>
    <x v="2"/>
    <x v="4"/>
    <n v="399"/>
    <n v="2"/>
    <x v="18"/>
  </r>
  <r>
    <s v="0765"/>
    <x v="233"/>
    <n v="19"/>
    <x v="13"/>
    <x v="4"/>
    <x v="3"/>
    <x v="2"/>
    <n v="159"/>
    <n v="8"/>
    <x v="26"/>
  </r>
  <r>
    <s v="0766"/>
    <x v="233"/>
    <n v="14"/>
    <x v="7"/>
    <x v="6"/>
    <x v="0"/>
    <x v="4"/>
    <n v="399"/>
    <n v="9"/>
    <x v="37"/>
  </r>
  <r>
    <s v="0767"/>
    <x v="234"/>
    <n v="13"/>
    <x v="5"/>
    <x v="0"/>
    <x v="0"/>
    <x v="0"/>
    <n v="199"/>
    <n v="1"/>
    <x v="19"/>
  </r>
  <r>
    <s v="0768"/>
    <x v="235"/>
    <n v="15"/>
    <x v="19"/>
    <x v="6"/>
    <x v="0"/>
    <x v="2"/>
    <n v="159"/>
    <n v="1"/>
    <x v="34"/>
  </r>
  <r>
    <s v="0769"/>
    <x v="236"/>
    <n v="7"/>
    <x v="17"/>
    <x v="2"/>
    <x v="2"/>
    <x v="4"/>
    <n v="399"/>
    <n v="6"/>
    <x v="10"/>
  </r>
  <r>
    <s v="0770"/>
    <x v="236"/>
    <n v="11"/>
    <x v="0"/>
    <x v="0"/>
    <x v="0"/>
    <x v="4"/>
    <n v="399"/>
    <n v="0"/>
    <x v="9"/>
  </r>
  <r>
    <s v="0771"/>
    <x v="237"/>
    <n v="4"/>
    <x v="12"/>
    <x v="1"/>
    <x v="1"/>
    <x v="1"/>
    <n v="289"/>
    <n v="2"/>
    <x v="40"/>
  </r>
  <r>
    <s v="0772"/>
    <x v="237"/>
    <n v="6"/>
    <x v="11"/>
    <x v="5"/>
    <x v="2"/>
    <x v="1"/>
    <n v="289"/>
    <n v="3"/>
    <x v="3"/>
  </r>
  <r>
    <s v="0773"/>
    <x v="237"/>
    <n v="20"/>
    <x v="8"/>
    <x v="4"/>
    <x v="3"/>
    <x v="3"/>
    <n v="69"/>
    <n v="0"/>
    <x v="9"/>
  </r>
  <r>
    <s v="0774"/>
    <x v="237"/>
    <n v="15"/>
    <x v="19"/>
    <x v="0"/>
    <x v="0"/>
    <x v="3"/>
    <n v="69"/>
    <n v="2"/>
    <x v="14"/>
  </r>
  <r>
    <s v="0775"/>
    <x v="237"/>
    <n v="13"/>
    <x v="5"/>
    <x v="6"/>
    <x v="0"/>
    <x v="4"/>
    <n v="399"/>
    <n v="1"/>
    <x v="33"/>
  </r>
  <r>
    <s v="0776"/>
    <x v="238"/>
    <n v="17"/>
    <x v="6"/>
    <x v="4"/>
    <x v="3"/>
    <x v="4"/>
    <n v="399"/>
    <n v="2"/>
    <x v="18"/>
  </r>
  <r>
    <s v="0777"/>
    <x v="238"/>
    <n v="4"/>
    <x v="12"/>
    <x v="7"/>
    <x v="1"/>
    <x v="4"/>
    <n v="399"/>
    <n v="3"/>
    <x v="15"/>
  </r>
  <r>
    <s v="0778"/>
    <x v="238"/>
    <n v="2"/>
    <x v="18"/>
    <x v="1"/>
    <x v="1"/>
    <x v="1"/>
    <n v="289"/>
    <n v="5"/>
    <x v="35"/>
  </r>
  <r>
    <s v="0779"/>
    <x v="238"/>
    <n v="14"/>
    <x v="7"/>
    <x v="6"/>
    <x v="0"/>
    <x v="1"/>
    <n v="289"/>
    <n v="6"/>
    <x v="16"/>
  </r>
  <r>
    <s v="0780"/>
    <x v="238"/>
    <n v="7"/>
    <x v="17"/>
    <x v="2"/>
    <x v="2"/>
    <x v="4"/>
    <n v="399"/>
    <n v="8"/>
    <x v="41"/>
  </r>
  <r>
    <s v="0781"/>
    <x v="239"/>
    <n v="11"/>
    <x v="0"/>
    <x v="6"/>
    <x v="0"/>
    <x v="3"/>
    <n v="69"/>
    <n v="6"/>
    <x v="39"/>
  </r>
  <r>
    <s v="0782"/>
    <x v="240"/>
    <n v="1"/>
    <x v="1"/>
    <x v="1"/>
    <x v="1"/>
    <x v="2"/>
    <n v="159"/>
    <n v="9"/>
    <x v="32"/>
  </r>
  <r>
    <s v="0783"/>
    <x v="240"/>
    <n v="8"/>
    <x v="10"/>
    <x v="2"/>
    <x v="2"/>
    <x v="4"/>
    <n v="399"/>
    <n v="3"/>
    <x v="15"/>
  </r>
  <r>
    <s v="0784"/>
    <x v="240"/>
    <n v="2"/>
    <x v="18"/>
    <x v="1"/>
    <x v="1"/>
    <x v="0"/>
    <n v="199"/>
    <n v="5"/>
    <x v="7"/>
  </r>
  <r>
    <s v="0785"/>
    <x v="240"/>
    <n v="5"/>
    <x v="15"/>
    <x v="7"/>
    <x v="1"/>
    <x v="4"/>
    <n v="399"/>
    <n v="6"/>
    <x v="10"/>
  </r>
  <r>
    <s v="0786"/>
    <x v="240"/>
    <n v="4"/>
    <x v="12"/>
    <x v="7"/>
    <x v="1"/>
    <x v="1"/>
    <n v="289"/>
    <n v="6"/>
    <x v="16"/>
  </r>
  <r>
    <s v="0787"/>
    <x v="241"/>
    <n v="14"/>
    <x v="7"/>
    <x v="0"/>
    <x v="0"/>
    <x v="3"/>
    <n v="69"/>
    <n v="1"/>
    <x v="29"/>
  </r>
  <r>
    <s v="0788"/>
    <x v="241"/>
    <n v="14"/>
    <x v="7"/>
    <x v="6"/>
    <x v="0"/>
    <x v="0"/>
    <n v="199"/>
    <n v="6"/>
    <x v="11"/>
  </r>
  <r>
    <s v="0789"/>
    <x v="241"/>
    <n v="6"/>
    <x v="11"/>
    <x v="5"/>
    <x v="2"/>
    <x v="2"/>
    <n v="159"/>
    <n v="8"/>
    <x v="26"/>
  </r>
  <r>
    <s v="0790"/>
    <x v="241"/>
    <n v="13"/>
    <x v="5"/>
    <x v="6"/>
    <x v="0"/>
    <x v="2"/>
    <n v="159"/>
    <n v="8"/>
    <x v="26"/>
  </r>
  <r>
    <s v="0791"/>
    <x v="242"/>
    <n v="18"/>
    <x v="3"/>
    <x v="3"/>
    <x v="3"/>
    <x v="4"/>
    <n v="399"/>
    <n v="3"/>
    <x v="15"/>
  </r>
  <r>
    <s v="0792"/>
    <x v="242"/>
    <n v="16"/>
    <x v="4"/>
    <x v="3"/>
    <x v="3"/>
    <x v="2"/>
    <n v="159"/>
    <n v="9"/>
    <x v="32"/>
  </r>
  <r>
    <s v="0793"/>
    <x v="243"/>
    <n v="10"/>
    <x v="14"/>
    <x v="5"/>
    <x v="2"/>
    <x v="4"/>
    <n v="399"/>
    <n v="3"/>
    <x v="15"/>
  </r>
  <r>
    <s v="0794"/>
    <x v="243"/>
    <n v="11"/>
    <x v="0"/>
    <x v="0"/>
    <x v="0"/>
    <x v="0"/>
    <n v="199"/>
    <n v="8"/>
    <x v="22"/>
  </r>
  <r>
    <s v="0795"/>
    <x v="243"/>
    <n v="13"/>
    <x v="5"/>
    <x v="6"/>
    <x v="0"/>
    <x v="0"/>
    <n v="199"/>
    <n v="9"/>
    <x v="38"/>
  </r>
  <r>
    <s v="0796"/>
    <x v="243"/>
    <n v="18"/>
    <x v="3"/>
    <x v="4"/>
    <x v="3"/>
    <x v="1"/>
    <n v="289"/>
    <n v="4"/>
    <x v="27"/>
  </r>
  <r>
    <s v="0797"/>
    <x v="244"/>
    <n v="4"/>
    <x v="12"/>
    <x v="7"/>
    <x v="1"/>
    <x v="3"/>
    <n v="69"/>
    <n v="2"/>
    <x v="14"/>
  </r>
  <r>
    <s v="0798"/>
    <x v="244"/>
    <n v="20"/>
    <x v="8"/>
    <x v="4"/>
    <x v="3"/>
    <x v="3"/>
    <n v="69"/>
    <n v="6"/>
    <x v="39"/>
  </r>
  <r>
    <s v="0799"/>
    <x v="245"/>
    <n v="16"/>
    <x v="4"/>
    <x v="4"/>
    <x v="3"/>
    <x v="4"/>
    <n v="399"/>
    <n v="5"/>
    <x v="8"/>
  </r>
  <r>
    <s v="0800"/>
    <x v="245"/>
    <n v="3"/>
    <x v="9"/>
    <x v="7"/>
    <x v="1"/>
    <x v="2"/>
    <n v="159"/>
    <n v="4"/>
    <x v="17"/>
  </r>
  <r>
    <s v="0801"/>
    <x v="245"/>
    <n v="10"/>
    <x v="14"/>
    <x v="5"/>
    <x v="2"/>
    <x v="1"/>
    <n v="289"/>
    <n v="7"/>
    <x v="1"/>
  </r>
  <r>
    <s v="0802"/>
    <x v="245"/>
    <n v="6"/>
    <x v="11"/>
    <x v="5"/>
    <x v="2"/>
    <x v="4"/>
    <n v="399"/>
    <n v="8"/>
    <x v="41"/>
  </r>
  <r>
    <s v="0803"/>
    <x v="245"/>
    <n v="17"/>
    <x v="6"/>
    <x v="4"/>
    <x v="3"/>
    <x v="0"/>
    <n v="199"/>
    <n v="5"/>
    <x v="7"/>
  </r>
  <r>
    <s v="0804"/>
    <x v="246"/>
    <n v="16"/>
    <x v="4"/>
    <x v="3"/>
    <x v="3"/>
    <x v="3"/>
    <n v="69"/>
    <n v="1"/>
    <x v="29"/>
  </r>
  <r>
    <s v="0805"/>
    <x v="247"/>
    <n v="19"/>
    <x v="13"/>
    <x v="4"/>
    <x v="3"/>
    <x v="4"/>
    <n v="399"/>
    <n v="7"/>
    <x v="20"/>
  </r>
  <r>
    <s v="0806"/>
    <x v="247"/>
    <n v="5"/>
    <x v="15"/>
    <x v="1"/>
    <x v="1"/>
    <x v="4"/>
    <n v="399"/>
    <n v="6"/>
    <x v="10"/>
  </r>
  <r>
    <s v="0807"/>
    <x v="247"/>
    <n v="11"/>
    <x v="0"/>
    <x v="0"/>
    <x v="0"/>
    <x v="2"/>
    <n v="159"/>
    <n v="5"/>
    <x v="13"/>
  </r>
  <r>
    <s v="0808"/>
    <x v="248"/>
    <n v="13"/>
    <x v="5"/>
    <x v="6"/>
    <x v="0"/>
    <x v="3"/>
    <n v="69"/>
    <n v="5"/>
    <x v="25"/>
  </r>
  <r>
    <s v="0809"/>
    <x v="248"/>
    <n v="19"/>
    <x v="13"/>
    <x v="3"/>
    <x v="3"/>
    <x v="0"/>
    <n v="199"/>
    <n v="9"/>
    <x v="38"/>
  </r>
  <r>
    <s v="0810"/>
    <x v="248"/>
    <n v="15"/>
    <x v="19"/>
    <x v="0"/>
    <x v="0"/>
    <x v="3"/>
    <n v="69"/>
    <n v="5"/>
    <x v="25"/>
  </r>
  <r>
    <s v="0811"/>
    <x v="248"/>
    <n v="14"/>
    <x v="7"/>
    <x v="0"/>
    <x v="0"/>
    <x v="3"/>
    <n v="69"/>
    <n v="9"/>
    <x v="31"/>
  </r>
  <r>
    <s v="0812"/>
    <x v="249"/>
    <n v="16"/>
    <x v="4"/>
    <x v="4"/>
    <x v="3"/>
    <x v="4"/>
    <n v="399"/>
    <n v="1"/>
    <x v="33"/>
  </r>
  <r>
    <s v="0813"/>
    <x v="250"/>
    <n v="16"/>
    <x v="4"/>
    <x v="4"/>
    <x v="3"/>
    <x v="2"/>
    <n v="159"/>
    <n v="8"/>
    <x v="26"/>
  </r>
  <r>
    <s v="0814"/>
    <x v="250"/>
    <n v="16"/>
    <x v="4"/>
    <x v="3"/>
    <x v="3"/>
    <x v="2"/>
    <n v="159"/>
    <n v="4"/>
    <x v="17"/>
  </r>
  <r>
    <s v="0815"/>
    <x v="250"/>
    <n v="3"/>
    <x v="9"/>
    <x v="1"/>
    <x v="1"/>
    <x v="2"/>
    <n v="159"/>
    <n v="8"/>
    <x v="26"/>
  </r>
  <r>
    <s v="0816"/>
    <x v="250"/>
    <n v="15"/>
    <x v="19"/>
    <x v="6"/>
    <x v="0"/>
    <x v="4"/>
    <n v="399"/>
    <n v="4"/>
    <x v="12"/>
  </r>
  <r>
    <s v="0817"/>
    <x v="250"/>
    <n v="20"/>
    <x v="8"/>
    <x v="3"/>
    <x v="3"/>
    <x v="3"/>
    <n v="69"/>
    <n v="5"/>
    <x v="25"/>
  </r>
  <r>
    <s v="0818"/>
    <x v="251"/>
    <n v="13"/>
    <x v="5"/>
    <x v="0"/>
    <x v="0"/>
    <x v="4"/>
    <n v="399"/>
    <n v="3"/>
    <x v="15"/>
  </r>
  <r>
    <s v="0819"/>
    <x v="251"/>
    <n v="6"/>
    <x v="11"/>
    <x v="2"/>
    <x v="2"/>
    <x v="1"/>
    <n v="289"/>
    <n v="0"/>
    <x v="9"/>
  </r>
  <r>
    <s v="0820"/>
    <x v="252"/>
    <n v="11"/>
    <x v="0"/>
    <x v="6"/>
    <x v="0"/>
    <x v="2"/>
    <n v="159"/>
    <n v="4"/>
    <x v="17"/>
  </r>
  <r>
    <s v="0821"/>
    <x v="252"/>
    <n v="12"/>
    <x v="16"/>
    <x v="0"/>
    <x v="0"/>
    <x v="2"/>
    <n v="159"/>
    <n v="4"/>
    <x v="17"/>
  </r>
  <r>
    <s v="0822"/>
    <x v="252"/>
    <n v="19"/>
    <x v="13"/>
    <x v="3"/>
    <x v="3"/>
    <x v="4"/>
    <n v="399"/>
    <n v="4"/>
    <x v="12"/>
  </r>
  <r>
    <s v="0823"/>
    <x v="252"/>
    <n v="11"/>
    <x v="0"/>
    <x v="6"/>
    <x v="0"/>
    <x v="3"/>
    <n v="69"/>
    <n v="8"/>
    <x v="24"/>
  </r>
  <r>
    <s v="0824"/>
    <x v="252"/>
    <n v="8"/>
    <x v="10"/>
    <x v="2"/>
    <x v="2"/>
    <x v="1"/>
    <n v="289"/>
    <n v="0"/>
    <x v="9"/>
  </r>
  <r>
    <s v="0825"/>
    <x v="253"/>
    <n v="20"/>
    <x v="8"/>
    <x v="4"/>
    <x v="3"/>
    <x v="4"/>
    <n v="399"/>
    <n v="9"/>
    <x v="37"/>
  </r>
  <r>
    <s v="0826"/>
    <x v="253"/>
    <n v="15"/>
    <x v="19"/>
    <x v="6"/>
    <x v="0"/>
    <x v="1"/>
    <n v="289"/>
    <n v="1"/>
    <x v="23"/>
  </r>
  <r>
    <s v="0827"/>
    <x v="253"/>
    <n v="1"/>
    <x v="1"/>
    <x v="1"/>
    <x v="1"/>
    <x v="2"/>
    <n v="159"/>
    <n v="3"/>
    <x v="2"/>
  </r>
  <r>
    <s v="0828"/>
    <x v="254"/>
    <n v="5"/>
    <x v="15"/>
    <x v="1"/>
    <x v="1"/>
    <x v="0"/>
    <n v="199"/>
    <n v="3"/>
    <x v="0"/>
  </r>
  <r>
    <s v="0829"/>
    <x v="254"/>
    <n v="14"/>
    <x v="7"/>
    <x v="0"/>
    <x v="0"/>
    <x v="3"/>
    <n v="69"/>
    <n v="4"/>
    <x v="4"/>
  </r>
  <r>
    <s v="0830"/>
    <x v="255"/>
    <n v="1"/>
    <x v="1"/>
    <x v="1"/>
    <x v="1"/>
    <x v="4"/>
    <n v="399"/>
    <n v="6"/>
    <x v="10"/>
  </r>
  <r>
    <s v="0831"/>
    <x v="256"/>
    <n v="1"/>
    <x v="1"/>
    <x v="1"/>
    <x v="1"/>
    <x v="0"/>
    <n v="199"/>
    <n v="1"/>
    <x v="19"/>
  </r>
  <r>
    <s v="0832"/>
    <x v="256"/>
    <n v="3"/>
    <x v="9"/>
    <x v="7"/>
    <x v="1"/>
    <x v="1"/>
    <n v="289"/>
    <n v="1"/>
    <x v="23"/>
  </r>
  <r>
    <s v="0833"/>
    <x v="257"/>
    <n v="16"/>
    <x v="4"/>
    <x v="4"/>
    <x v="3"/>
    <x v="4"/>
    <n v="399"/>
    <n v="9"/>
    <x v="37"/>
  </r>
  <r>
    <s v="0834"/>
    <x v="257"/>
    <n v="6"/>
    <x v="11"/>
    <x v="5"/>
    <x v="2"/>
    <x v="3"/>
    <n v="69"/>
    <n v="6"/>
    <x v="39"/>
  </r>
  <r>
    <s v="0835"/>
    <x v="257"/>
    <n v="19"/>
    <x v="13"/>
    <x v="4"/>
    <x v="3"/>
    <x v="4"/>
    <n v="399"/>
    <n v="2"/>
    <x v="18"/>
  </r>
  <r>
    <s v="0836"/>
    <x v="258"/>
    <n v="5"/>
    <x v="15"/>
    <x v="1"/>
    <x v="1"/>
    <x v="3"/>
    <n v="69"/>
    <n v="6"/>
    <x v="39"/>
  </r>
  <r>
    <s v="0837"/>
    <x v="259"/>
    <n v="3"/>
    <x v="9"/>
    <x v="7"/>
    <x v="1"/>
    <x v="0"/>
    <n v="199"/>
    <n v="6"/>
    <x v="11"/>
  </r>
  <r>
    <s v="0838"/>
    <x v="260"/>
    <n v="7"/>
    <x v="17"/>
    <x v="5"/>
    <x v="2"/>
    <x v="4"/>
    <n v="399"/>
    <n v="3"/>
    <x v="15"/>
  </r>
  <r>
    <s v="0839"/>
    <x v="261"/>
    <n v="20"/>
    <x v="8"/>
    <x v="4"/>
    <x v="3"/>
    <x v="1"/>
    <n v="289"/>
    <n v="4"/>
    <x v="27"/>
  </r>
  <r>
    <s v="0840"/>
    <x v="262"/>
    <n v="6"/>
    <x v="11"/>
    <x v="5"/>
    <x v="2"/>
    <x v="2"/>
    <n v="159"/>
    <n v="8"/>
    <x v="26"/>
  </r>
  <r>
    <s v="0841"/>
    <x v="262"/>
    <n v="7"/>
    <x v="17"/>
    <x v="2"/>
    <x v="2"/>
    <x v="1"/>
    <n v="289"/>
    <n v="2"/>
    <x v="40"/>
  </r>
  <r>
    <s v="0842"/>
    <x v="262"/>
    <n v="12"/>
    <x v="16"/>
    <x v="6"/>
    <x v="0"/>
    <x v="0"/>
    <n v="199"/>
    <n v="4"/>
    <x v="43"/>
  </r>
  <r>
    <s v="0843"/>
    <x v="262"/>
    <n v="4"/>
    <x v="12"/>
    <x v="1"/>
    <x v="1"/>
    <x v="0"/>
    <n v="199"/>
    <n v="7"/>
    <x v="45"/>
  </r>
  <r>
    <s v="0844"/>
    <x v="263"/>
    <n v="11"/>
    <x v="0"/>
    <x v="0"/>
    <x v="0"/>
    <x v="1"/>
    <n v="289"/>
    <n v="6"/>
    <x v="16"/>
  </r>
  <r>
    <s v="0845"/>
    <x v="263"/>
    <n v="8"/>
    <x v="10"/>
    <x v="5"/>
    <x v="2"/>
    <x v="2"/>
    <n v="159"/>
    <n v="7"/>
    <x v="28"/>
  </r>
  <r>
    <s v="0846"/>
    <x v="264"/>
    <n v="8"/>
    <x v="10"/>
    <x v="5"/>
    <x v="2"/>
    <x v="0"/>
    <n v="199"/>
    <n v="8"/>
    <x v="22"/>
  </r>
  <r>
    <s v="0847"/>
    <x v="264"/>
    <n v="5"/>
    <x v="15"/>
    <x v="1"/>
    <x v="1"/>
    <x v="2"/>
    <n v="159"/>
    <n v="0"/>
    <x v="9"/>
  </r>
  <r>
    <s v="0848"/>
    <x v="264"/>
    <n v="15"/>
    <x v="19"/>
    <x v="0"/>
    <x v="0"/>
    <x v="1"/>
    <n v="289"/>
    <n v="3"/>
    <x v="3"/>
  </r>
  <r>
    <s v="0849"/>
    <x v="264"/>
    <n v="4"/>
    <x v="12"/>
    <x v="1"/>
    <x v="1"/>
    <x v="0"/>
    <n v="199"/>
    <n v="8"/>
    <x v="22"/>
  </r>
  <r>
    <s v="0850"/>
    <x v="264"/>
    <n v="10"/>
    <x v="14"/>
    <x v="5"/>
    <x v="2"/>
    <x v="1"/>
    <n v="289"/>
    <n v="0"/>
    <x v="9"/>
  </r>
  <r>
    <s v="0851"/>
    <x v="264"/>
    <n v="17"/>
    <x v="6"/>
    <x v="3"/>
    <x v="3"/>
    <x v="1"/>
    <n v="289"/>
    <n v="0"/>
    <x v="9"/>
  </r>
  <r>
    <s v="0852"/>
    <x v="264"/>
    <n v="6"/>
    <x v="11"/>
    <x v="5"/>
    <x v="2"/>
    <x v="4"/>
    <n v="399"/>
    <n v="9"/>
    <x v="37"/>
  </r>
  <r>
    <s v="0853"/>
    <x v="264"/>
    <n v="14"/>
    <x v="7"/>
    <x v="6"/>
    <x v="0"/>
    <x v="4"/>
    <n v="399"/>
    <n v="4"/>
    <x v="12"/>
  </r>
  <r>
    <s v="0854"/>
    <x v="264"/>
    <n v="7"/>
    <x v="17"/>
    <x v="2"/>
    <x v="2"/>
    <x v="0"/>
    <n v="199"/>
    <n v="5"/>
    <x v="7"/>
  </r>
  <r>
    <s v="0855"/>
    <x v="264"/>
    <n v="9"/>
    <x v="2"/>
    <x v="2"/>
    <x v="2"/>
    <x v="1"/>
    <n v="289"/>
    <n v="7"/>
    <x v="1"/>
  </r>
  <r>
    <s v="0856"/>
    <x v="264"/>
    <n v="19"/>
    <x v="13"/>
    <x v="4"/>
    <x v="3"/>
    <x v="2"/>
    <n v="159"/>
    <n v="3"/>
    <x v="2"/>
  </r>
  <r>
    <s v="0857"/>
    <x v="265"/>
    <n v="19"/>
    <x v="13"/>
    <x v="3"/>
    <x v="3"/>
    <x v="1"/>
    <n v="289"/>
    <n v="8"/>
    <x v="36"/>
  </r>
  <r>
    <s v="0858"/>
    <x v="266"/>
    <n v="17"/>
    <x v="6"/>
    <x v="3"/>
    <x v="3"/>
    <x v="3"/>
    <n v="69"/>
    <n v="5"/>
    <x v="25"/>
  </r>
  <r>
    <s v="0859"/>
    <x v="266"/>
    <n v="19"/>
    <x v="13"/>
    <x v="4"/>
    <x v="3"/>
    <x v="1"/>
    <n v="289"/>
    <n v="4"/>
    <x v="27"/>
  </r>
  <r>
    <s v="0860"/>
    <x v="266"/>
    <n v="6"/>
    <x v="11"/>
    <x v="5"/>
    <x v="2"/>
    <x v="0"/>
    <n v="199"/>
    <n v="8"/>
    <x v="22"/>
  </r>
  <r>
    <s v="0861"/>
    <x v="266"/>
    <n v="14"/>
    <x v="7"/>
    <x v="0"/>
    <x v="0"/>
    <x v="4"/>
    <n v="399"/>
    <n v="2"/>
    <x v="18"/>
  </r>
  <r>
    <s v="0862"/>
    <x v="267"/>
    <n v="17"/>
    <x v="6"/>
    <x v="3"/>
    <x v="3"/>
    <x v="3"/>
    <n v="69"/>
    <n v="8"/>
    <x v="24"/>
  </r>
  <r>
    <s v="0863"/>
    <x v="267"/>
    <n v="16"/>
    <x v="4"/>
    <x v="3"/>
    <x v="3"/>
    <x v="0"/>
    <n v="199"/>
    <n v="0"/>
    <x v="9"/>
  </r>
  <r>
    <s v="0864"/>
    <x v="267"/>
    <n v="3"/>
    <x v="9"/>
    <x v="7"/>
    <x v="1"/>
    <x v="1"/>
    <n v="289"/>
    <n v="4"/>
    <x v="27"/>
  </r>
  <r>
    <s v="0865"/>
    <x v="268"/>
    <n v="16"/>
    <x v="4"/>
    <x v="3"/>
    <x v="3"/>
    <x v="3"/>
    <n v="69"/>
    <n v="6"/>
    <x v="39"/>
  </r>
  <r>
    <s v="0866"/>
    <x v="268"/>
    <n v="19"/>
    <x v="13"/>
    <x v="4"/>
    <x v="3"/>
    <x v="3"/>
    <n v="69"/>
    <n v="2"/>
    <x v="14"/>
  </r>
  <r>
    <s v="0867"/>
    <x v="269"/>
    <n v="7"/>
    <x v="17"/>
    <x v="5"/>
    <x v="2"/>
    <x v="0"/>
    <n v="199"/>
    <n v="6"/>
    <x v="11"/>
  </r>
  <r>
    <s v="0868"/>
    <x v="269"/>
    <n v="9"/>
    <x v="2"/>
    <x v="5"/>
    <x v="2"/>
    <x v="3"/>
    <n v="69"/>
    <n v="7"/>
    <x v="30"/>
  </r>
  <r>
    <s v="0869"/>
    <x v="270"/>
    <n v="14"/>
    <x v="7"/>
    <x v="6"/>
    <x v="0"/>
    <x v="4"/>
    <n v="399"/>
    <n v="3"/>
    <x v="15"/>
  </r>
  <r>
    <s v="0870"/>
    <x v="270"/>
    <n v="3"/>
    <x v="9"/>
    <x v="7"/>
    <x v="1"/>
    <x v="2"/>
    <n v="159"/>
    <n v="5"/>
    <x v="13"/>
  </r>
  <r>
    <s v="0871"/>
    <x v="270"/>
    <n v="9"/>
    <x v="2"/>
    <x v="5"/>
    <x v="2"/>
    <x v="3"/>
    <n v="69"/>
    <n v="6"/>
    <x v="39"/>
  </r>
  <r>
    <s v="0872"/>
    <x v="270"/>
    <n v="1"/>
    <x v="1"/>
    <x v="1"/>
    <x v="1"/>
    <x v="2"/>
    <n v="159"/>
    <n v="5"/>
    <x v="13"/>
  </r>
  <r>
    <s v="0873"/>
    <x v="271"/>
    <n v="20"/>
    <x v="8"/>
    <x v="3"/>
    <x v="3"/>
    <x v="0"/>
    <n v="199"/>
    <n v="3"/>
    <x v="0"/>
  </r>
  <r>
    <s v="0874"/>
    <x v="271"/>
    <n v="3"/>
    <x v="9"/>
    <x v="7"/>
    <x v="1"/>
    <x v="1"/>
    <n v="289"/>
    <n v="8"/>
    <x v="36"/>
  </r>
  <r>
    <s v="0875"/>
    <x v="271"/>
    <n v="4"/>
    <x v="12"/>
    <x v="7"/>
    <x v="1"/>
    <x v="3"/>
    <n v="69"/>
    <n v="6"/>
    <x v="39"/>
  </r>
  <r>
    <s v="0876"/>
    <x v="271"/>
    <n v="7"/>
    <x v="17"/>
    <x v="5"/>
    <x v="2"/>
    <x v="1"/>
    <n v="289"/>
    <n v="0"/>
    <x v="9"/>
  </r>
  <r>
    <s v="0877"/>
    <x v="272"/>
    <n v="11"/>
    <x v="0"/>
    <x v="0"/>
    <x v="0"/>
    <x v="1"/>
    <n v="289"/>
    <n v="1"/>
    <x v="23"/>
  </r>
  <r>
    <s v="0878"/>
    <x v="272"/>
    <n v="15"/>
    <x v="19"/>
    <x v="6"/>
    <x v="0"/>
    <x v="2"/>
    <n v="159"/>
    <n v="0"/>
    <x v="9"/>
  </r>
  <r>
    <s v="0879"/>
    <x v="272"/>
    <n v="20"/>
    <x v="8"/>
    <x v="4"/>
    <x v="3"/>
    <x v="0"/>
    <n v="199"/>
    <n v="1"/>
    <x v="19"/>
  </r>
  <r>
    <s v="0880"/>
    <x v="272"/>
    <n v="6"/>
    <x v="11"/>
    <x v="2"/>
    <x v="2"/>
    <x v="0"/>
    <n v="199"/>
    <n v="7"/>
    <x v="45"/>
  </r>
  <r>
    <s v="0881"/>
    <x v="273"/>
    <n v="9"/>
    <x v="2"/>
    <x v="2"/>
    <x v="2"/>
    <x v="4"/>
    <n v="399"/>
    <n v="7"/>
    <x v="20"/>
  </r>
  <r>
    <s v="0882"/>
    <x v="273"/>
    <n v="7"/>
    <x v="17"/>
    <x v="5"/>
    <x v="2"/>
    <x v="2"/>
    <n v="159"/>
    <n v="2"/>
    <x v="21"/>
  </r>
  <r>
    <s v="0883"/>
    <x v="274"/>
    <n v="3"/>
    <x v="9"/>
    <x v="7"/>
    <x v="1"/>
    <x v="0"/>
    <n v="199"/>
    <n v="5"/>
    <x v="7"/>
  </r>
  <r>
    <s v="0884"/>
    <x v="274"/>
    <n v="14"/>
    <x v="7"/>
    <x v="6"/>
    <x v="0"/>
    <x v="1"/>
    <n v="289"/>
    <n v="9"/>
    <x v="6"/>
  </r>
  <r>
    <s v="0885"/>
    <x v="274"/>
    <n v="15"/>
    <x v="19"/>
    <x v="6"/>
    <x v="0"/>
    <x v="2"/>
    <n v="159"/>
    <n v="8"/>
    <x v="26"/>
  </r>
  <r>
    <s v="0886"/>
    <x v="275"/>
    <n v="20"/>
    <x v="8"/>
    <x v="3"/>
    <x v="3"/>
    <x v="2"/>
    <n v="159"/>
    <n v="1"/>
    <x v="34"/>
  </r>
  <r>
    <s v="0887"/>
    <x v="276"/>
    <n v="20"/>
    <x v="8"/>
    <x v="4"/>
    <x v="3"/>
    <x v="1"/>
    <n v="289"/>
    <n v="1"/>
    <x v="23"/>
  </r>
  <r>
    <s v="0888"/>
    <x v="276"/>
    <n v="15"/>
    <x v="19"/>
    <x v="0"/>
    <x v="0"/>
    <x v="0"/>
    <n v="199"/>
    <n v="3"/>
    <x v="0"/>
  </r>
  <r>
    <s v="0889"/>
    <x v="277"/>
    <n v="20"/>
    <x v="8"/>
    <x v="3"/>
    <x v="3"/>
    <x v="0"/>
    <n v="199"/>
    <n v="3"/>
    <x v="0"/>
  </r>
  <r>
    <s v="0890"/>
    <x v="277"/>
    <n v="9"/>
    <x v="2"/>
    <x v="5"/>
    <x v="2"/>
    <x v="1"/>
    <n v="289"/>
    <n v="9"/>
    <x v="6"/>
  </r>
  <r>
    <s v="0891"/>
    <x v="277"/>
    <n v="4"/>
    <x v="12"/>
    <x v="1"/>
    <x v="1"/>
    <x v="0"/>
    <n v="199"/>
    <n v="9"/>
    <x v="38"/>
  </r>
  <r>
    <s v="0892"/>
    <x v="277"/>
    <n v="16"/>
    <x v="4"/>
    <x v="4"/>
    <x v="3"/>
    <x v="2"/>
    <n v="159"/>
    <n v="7"/>
    <x v="28"/>
  </r>
  <r>
    <s v="0893"/>
    <x v="277"/>
    <n v="5"/>
    <x v="15"/>
    <x v="7"/>
    <x v="1"/>
    <x v="3"/>
    <n v="69"/>
    <n v="3"/>
    <x v="44"/>
  </r>
  <r>
    <s v="0894"/>
    <x v="278"/>
    <n v="11"/>
    <x v="0"/>
    <x v="6"/>
    <x v="0"/>
    <x v="2"/>
    <n v="159"/>
    <n v="6"/>
    <x v="42"/>
  </r>
  <r>
    <s v="0895"/>
    <x v="278"/>
    <n v="9"/>
    <x v="2"/>
    <x v="2"/>
    <x v="2"/>
    <x v="0"/>
    <n v="199"/>
    <n v="2"/>
    <x v="5"/>
  </r>
  <r>
    <s v="0896"/>
    <x v="278"/>
    <n v="6"/>
    <x v="11"/>
    <x v="5"/>
    <x v="2"/>
    <x v="0"/>
    <n v="199"/>
    <n v="8"/>
    <x v="22"/>
  </r>
  <r>
    <s v="0897"/>
    <x v="278"/>
    <n v="4"/>
    <x v="12"/>
    <x v="1"/>
    <x v="1"/>
    <x v="4"/>
    <n v="399"/>
    <n v="0"/>
    <x v="9"/>
  </r>
  <r>
    <s v="0898"/>
    <x v="278"/>
    <n v="17"/>
    <x v="6"/>
    <x v="4"/>
    <x v="3"/>
    <x v="0"/>
    <n v="199"/>
    <n v="2"/>
    <x v="5"/>
  </r>
  <r>
    <s v="0899"/>
    <x v="279"/>
    <n v="1"/>
    <x v="1"/>
    <x v="7"/>
    <x v="1"/>
    <x v="0"/>
    <n v="199"/>
    <n v="4"/>
    <x v="43"/>
  </r>
  <r>
    <s v="0900"/>
    <x v="279"/>
    <n v="4"/>
    <x v="12"/>
    <x v="1"/>
    <x v="1"/>
    <x v="2"/>
    <n v="159"/>
    <n v="5"/>
    <x v="13"/>
  </r>
  <r>
    <s v="0901"/>
    <x v="280"/>
    <n v="15"/>
    <x v="19"/>
    <x v="0"/>
    <x v="0"/>
    <x v="4"/>
    <n v="399"/>
    <n v="7"/>
    <x v="20"/>
  </r>
  <r>
    <s v="0902"/>
    <x v="281"/>
    <n v="13"/>
    <x v="5"/>
    <x v="0"/>
    <x v="0"/>
    <x v="4"/>
    <n v="399"/>
    <n v="4"/>
    <x v="12"/>
  </r>
  <r>
    <s v="0903"/>
    <x v="282"/>
    <n v="6"/>
    <x v="11"/>
    <x v="2"/>
    <x v="2"/>
    <x v="1"/>
    <n v="289"/>
    <n v="3"/>
    <x v="3"/>
  </r>
  <r>
    <s v="0904"/>
    <x v="282"/>
    <n v="5"/>
    <x v="15"/>
    <x v="1"/>
    <x v="1"/>
    <x v="1"/>
    <n v="289"/>
    <n v="1"/>
    <x v="23"/>
  </r>
  <r>
    <s v="0905"/>
    <x v="283"/>
    <n v="13"/>
    <x v="5"/>
    <x v="0"/>
    <x v="0"/>
    <x v="1"/>
    <n v="289"/>
    <n v="7"/>
    <x v="1"/>
  </r>
  <r>
    <s v="0906"/>
    <x v="283"/>
    <n v="19"/>
    <x v="13"/>
    <x v="3"/>
    <x v="3"/>
    <x v="0"/>
    <n v="199"/>
    <n v="5"/>
    <x v="7"/>
  </r>
  <r>
    <s v="0907"/>
    <x v="284"/>
    <n v="10"/>
    <x v="14"/>
    <x v="2"/>
    <x v="2"/>
    <x v="0"/>
    <n v="199"/>
    <n v="1"/>
    <x v="19"/>
  </r>
  <r>
    <s v="0908"/>
    <x v="284"/>
    <n v="20"/>
    <x v="8"/>
    <x v="3"/>
    <x v="3"/>
    <x v="1"/>
    <n v="289"/>
    <n v="3"/>
    <x v="3"/>
  </r>
  <r>
    <s v="0909"/>
    <x v="285"/>
    <n v="7"/>
    <x v="17"/>
    <x v="5"/>
    <x v="2"/>
    <x v="2"/>
    <n v="159"/>
    <n v="8"/>
    <x v="26"/>
  </r>
  <r>
    <s v="0910"/>
    <x v="285"/>
    <n v="19"/>
    <x v="13"/>
    <x v="3"/>
    <x v="3"/>
    <x v="0"/>
    <n v="199"/>
    <n v="3"/>
    <x v="0"/>
  </r>
  <r>
    <s v="0911"/>
    <x v="285"/>
    <n v="18"/>
    <x v="3"/>
    <x v="3"/>
    <x v="3"/>
    <x v="3"/>
    <n v="69"/>
    <n v="9"/>
    <x v="31"/>
  </r>
  <r>
    <s v="0912"/>
    <x v="285"/>
    <n v="13"/>
    <x v="5"/>
    <x v="0"/>
    <x v="0"/>
    <x v="1"/>
    <n v="289"/>
    <n v="8"/>
    <x v="36"/>
  </r>
  <r>
    <s v="0913"/>
    <x v="285"/>
    <n v="9"/>
    <x v="2"/>
    <x v="5"/>
    <x v="2"/>
    <x v="0"/>
    <n v="199"/>
    <n v="5"/>
    <x v="7"/>
  </r>
  <r>
    <s v="0914"/>
    <x v="285"/>
    <n v="14"/>
    <x v="7"/>
    <x v="0"/>
    <x v="0"/>
    <x v="2"/>
    <n v="159"/>
    <n v="7"/>
    <x v="28"/>
  </r>
  <r>
    <s v="0915"/>
    <x v="286"/>
    <n v="3"/>
    <x v="9"/>
    <x v="1"/>
    <x v="1"/>
    <x v="3"/>
    <n v="69"/>
    <n v="2"/>
    <x v="14"/>
  </r>
  <r>
    <s v="0916"/>
    <x v="286"/>
    <n v="10"/>
    <x v="14"/>
    <x v="5"/>
    <x v="2"/>
    <x v="1"/>
    <n v="289"/>
    <n v="5"/>
    <x v="35"/>
  </r>
  <r>
    <s v="0917"/>
    <x v="287"/>
    <n v="18"/>
    <x v="3"/>
    <x v="4"/>
    <x v="3"/>
    <x v="3"/>
    <n v="69"/>
    <n v="2"/>
    <x v="14"/>
  </r>
  <r>
    <s v="0918"/>
    <x v="287"/>
    <n v="18"/>
    <x v="3"/>
    <x v="4"/>
    <x v="3"/>
    <x v="2"/>
    <n v="159"/>
    <n v="5"/>
    <x v="13"/>
  </r>
  <r>
    <s v="0919"/>
    <x v="287"/>
    <n v="14"/>
    <x v="7"/>
    <x v="6"/>
    <x v="0"/>
    <x v="4"/>
    <n v="399"/>
    <n v="9"/>
    <x v="37"/>
  </r>
  <r>
    <s v="0920"/>
    <x v="287"/>
    <n v="2"/>
    <x v="18"/>
    <x v="7"/>
    <x v="1"/>
    <x v="0"/>
    <n v="199"/>
    <n v="3"/>
    <x v="0"/>
  </r>
  <r>
    <s v="0921"/>
    <x v="288"/>
    <n v="17"/>
    <x v="6"/>
    <x v="3"/>
    <x v="3"/>
    <x v="4"/>
    <n v="399"/>
    <n v="6"/>
    <x v="10"/>
  </r>
  <r>
    <s v="0922"/>
    <x v="288"/>
    <n v="1"/>
    <x v="1"/>
    <x v="1"/>
    <x v="1"/>
    <x v="1"/>
    <n v="289"/>
    <n v="7"/>
    <x v="1"/>
  </r>
  <r>
    <s v="0923"/>
    <x v="288"/>
    <n v="15"/>
    <x v="19"/>
    <x v="6"/>
    <x v="0"/>
    <x v="2"/>
    <n v="159"/>
    <n v="3"/>
    <x v="2"/>
  </r>
  <r>
    <s v="0924"/>
    <x v="288"/>
    <n v="11"/>
    <x v="0"/>
    <x v="0"/>
    <x v="0"/>
    <x v="1"/>
    <n v="289"/>
    <n v="9"/>
    <x v="6"/>
  </r>
  <r>
    <s v="0925"/>
    <x v="288"/>
    <n v="12"/>
    <x v="16"/>
    <x v="0"/>
    <x v="0"/>
    <x v="0"/>
    <n v="199"/>
    <n v="7"/>
    <x v="45"/>
  </r>
  <r>
    <s v="0926"/>
    <x v="289"/>
    <n v="1"/>
    <x v="1"/>
    <x v="7"/>
    <x v="1"/>
    <x v="0"/>
    <n v="199"/>
    <n v="0"/>
    <x v="9"/>
  </r>
  <r>
    <s v="0927"/>
    <x v="289"/>
    <n v="8"/>
    <x v="10"/>
    <x v="5"/>
    <x v="2"/>
    <x v="0"/>
    <n v="199"/>
    <n v="8"/>
    <x v="22"/>
  </r>
  <r>
    <s v="0928"/>
    <x v="289"/>
    <n v="20"/>
    <x v="8"/>
    <x v="4"/>
    <x v="3"/>
    <x v="2"/>
    <n v="159"/>
    <n v="8"/>
    <x v="26"/>
  </r>
  <r>
    <s v="0929"/>
    <x v="289"/>
    <n v="14"/>
    <x v="7"/>
    <x v="6"/>
    <x v="0"/>
    <x v="2"/>
    <n v="159"/>
    <n v="5"/>
    <x v="13"/>
  </r>
  <r>
    <s v="0930"/>
    <x v="289"/>
    <n v="10"/>
    <x v="14"/>
    <x v="5"/>
    <x v="2"/>
    <x v="0"/>
    <n v="199"/>
    <n v="3"/>
    <x v="0"/>
  </r>
  <r>
    <s v="0931"/>
    <x v="290"/>
    <n v="17"/>
    <x v="6"/>
    <x v="4"/>
    <x v="3"/>
    <x v="4"/>
    <n v="399"/>
    <n v="0"/>
    <x v="9"/>
  </r>
  <r>
    <s v="0932"/>
    <x v="291"/>
    <n v="5"/>
    <x v="15"/>
    <x v="7"/>
    <x v="1"/>
    <x v="0"/>
    <n v="199"/>
    <n v="6"/>
    <x v="11"/>
  </r>
  <r>
    <s v="0933"/>
    <x v="291"/>
    <n v="10"/>
    <x v="14"/>
    <x v="5"/>
    <x v="2"/>
    <x v="2"/>
    <n v="159"/>
    <n v="6"/>
    <x v="42"/>
  </r>
  <r>
    <s v="0934"/>
    <x v="292"/>
    <n v="17"/>
    <x v="6"/>
    <x v="4"/>
    <x v="3"/>
    <x v="2"/>
    <n v="159"/>
    <n v="1"/>
    <x v="34"/>
  </r>
  <r>
    <s v="0935"/>
    <x v="292"/>
    <n v="18"/>
    <x v="3"/>
    <x v="3"/>
    <x v="3"/>
    <x v="1"/>
    <n v="289"/>
    <n v="5"/>
    <x v="35"/>
  </r>
  <r>
    <s v="0936"/>
    <x v="292"/>
    <n v="2"/>
    <x v="18"/>
    <x v="1"/>
    <x v="1"/>
    <x v="3"/>
    <n v="69"/>
    <n v="8"/>
    <x v="24"/>
  </r>
  <r>
    <s v="0937"/>
    <x v="293"/>
    <n v="17"/>
    <x v="6"/>
    <x v="3"/>
    <x v="3"/>
    <x v="3"/>
    <n v="69"/>
    <n v="5"/>
    <x v="25"/>
  </r>
  <r>
    <s v="0938"/>
    <x v="294"/>
    <n v="10"/>
    <x v="14"/>
    <x v="2"/>
    <x v="2"/>
    <x v="4"/>
    <n v="399"/>
    <n v="0"/>
    <x v="9"/>
  </r>
  <r>
    <s v="0939"/>
    <x v="294"/>
    <n v="1"/>
    <x v="1"/>
    <x v="7"/>
    <x v="1"/>
    <x v="1"/>
    <n v="289"/>
    <n v="7"/>
    <x v="1"/>
  </r>
  <r>
    <s v="0940"/>
    <x v="294"/>
    <n v="5"/>
    <x v="15"/>
    <x v="1"/>
    <x v="1"/>
    <x v="0"/>
    <n v="199"/>
    <n v="5"/>
    <x v="7"/>
  </r>
  <r>
    <s v="0941"/>
    <x v="294"/>
    <n v="20"/>
    <x v="8"/>
    <x v="3"/>
    <x v="3"/>
    <x v="2"/>
    <n v="159"/>
    <n v="5"/>
    <x v="13"/>
  </r>
  <r>
    <s v="0942"/>
    <x v="294"/>
    <n v="1"/>
    <x v="1"/>
    <x v="1"/>
    <x v="1"/>
    <x v="4"/>
    <n v="399"/>
    <n v="8"/>
    <x v="41"/>
  </r>
  <r>
    <s v="0943"/>
    <x v="294"/>
    <n v="6"/>
    <x v="11"/>
    <x v="2"/>
    <x v="2"/>
    <x v="2"/>
    <n v="159"/>
    <n v="6"/>
    <x v="42"/>
  </r>
  <r>
    <s v="0944"/>
    <x v="295"/>
    <n v="4"/>
    <x v="12"/>
    <x v="7"/>
    <x v="1"/>
    <x v="4"/>
    <n v="399"/>
    <n v="1"/>
    <x v="33"/>
  </r>
  <r>
    <s v="0945"/>
    <x v="296"/>
    <n v="17"/>
    <x v="6"/>
    <x v="4"/>
    <x v="3"/>
    <x v="0"/>
    <n v="199"/>
    <n v="5"/>
    <x v="7"/>
  </r>
  <r>
    <s v="0946"/>
    <x v="297"/>
    <n v="1"/>
    <x v="1"/>
    <x v="1"/>
    <x v="1"/>
    <x v="0"/>
    <n v="199"/>
    <n v="1"/>
    <x v="19"/>
  </r>
  <r>
    <s v="0947"/>
    <x v="297"/>
    <n v="15"/>
    <x v="19"/>
    <x v="0"/>
    <x v="0"/>
    <x v="3"/>
    <n v="69"/>
    <n v="4"/>
    <x v="4"/>
  </r>
  <r>
    <s v="0948"/>
    <x v="297"/>
    <n v="9"/>
    <x v="2"/>
    <x v="5"/>
    <x v="2"/>
    <x v="0"/>
    <n v="199"/>
    <n v="5"/>
    <x v="7"/>
  </r>
  <r>
    <s v="0949"/>
    <x v="298"/>
    <n v="6"/>
    <x v="11"/>
    <x v="5"/>
    <x v="2"/>
    <x v="4"/>
    <n v="399"/>
    <n v="5"/>
    <x v="8"/>
  </r>
  <r>
    <s v="0950"/>
    <x v="298"/>
    <n v="20"/>
    <x v="8"/>
    <x v="3"/>
    <x v="3"/>
    <x v="3"/>
    <n v="69"/>
    <n v="8"/>
    <x v="24"/>
  </r>
  <r>
    <s v="0951"/>
    <x v="299"/>
    <n v="17"/>
    <x v="6"/>
    <x v="4"/>
    <x v="3"/>
    <x v="0"/>
    <n v="199"/>
    <n v="1"/>
    <x v="19"/>
  </r>
  <r>
    <s v="0952"/>
    <x v="299"/>
    <n v="6"/>
    <x v="11"/>
    <x v="5"/>
    <x v="2"/>
    <x v="4"/>
    <n v="399"/>
    <n v="7"/>
    <x v="20"/>
  </r>
  <r>
    <s v="0953"/>
    <x v="299"/>
    <n v="3"/>
    <x v="9"/>
    <x v="7"/>
    <x v="1"/>
    <x v="0"/>
    <n v="199"/>
    <n v="1"/>
    <x v="19"/>
  </r>
  <r>
    <s v="0954"/>
    <x v="299"/>
    <n v="4"/>
    <x v="12"/>
    <x v="1"/>
    <x v="1"/>
    <x v="0"/>
    <n v="199"/>
    <n v="8"/>
    <x v="22"/>
  </r>
  <r>
    <s v="0955"/>
    <x v="300"/>
    <n v="10"/>
    <x v="14"/>
    <x v="2"/>
    <x v="2"/>
    <x v="0"/>
    <n v="199"/>
    <n v="0"/>
    <x v="9"/>
  </r>
  <r>
    <s v="0956"/>
    <x v="301"/>
    <n v="6"/>
    <x v="11"/>
    <x v="2"/>
    <x v="2"/>
    <x v="2"/>
    <n v="159"/>
    <n v="4"/>
    <x v="17"/>
  </r>
  <r>
    <s v="0957"/>
    <x v="301"/>
    <n v="17"/>
    <x v="6"/>
    <x v="4"/>
    <x v="3"/>
    <x v="1"/>
    <n v="289"/>
    <n v="9"/>
    <x v="6"/>
  </r>
  <r>
    <s v="0958"/>
    <x v="301"/>
    <n v="9"/>
    <x v="2"/>
    <x v="2"/>
    <x v="2"/>
    <x v="4"/>
    <n v="399"/>
    <n v="2"/>
    <x v="18"/>
  </r>
  <r>
    <s v="0959"/>
    <x v="301"/>
    <n v="2"/>
    <x v="18"/>
    <x v="1"/>
    <x v="1"/>
    <x v="3"/>
    <n v="69"/>
    <n v="6"/>
    <x v="39"/>
  </r>
  <r>
    <s v="0960"/>
    <x v="301"/>
    <n v="9"/>
    <x v="2"/>
    <x v="2"/>
    <x v="2"/>
    <x v="3"/>
    <n v="69"/>
    <n v="6"/>
    <x v="39"/>
  </r>
  <r>
    <s v="0961"/>
    <x v="301"/>
    <n v="18"/>
    <x v="3"/>
    <x v="4"/>
    <x v="3"/>
    <x v="3"/>
    <n v="69"/>
    <n v="3"/>
    <x v="44"/>
  </r>
  <r>
    <s v="0962"/>
    <x v="301"/>
    <n v="9"/>
    <x v="2"/>
    <x v="2"/>
    <x v="2"/>
    <x v="3"/>
    <n v="69"/>
    <n v="2"/>
    <x v="14"/>
  </r>
  <r>
    <s v="0963"/>
    <x v="301"/>
    <n v="14"/>
    <x v="7"/>
    <x v="0"/>
    <x v="0"/>
    <x v="2"/>
    <n v="159"/>
    <n v="1"/>
    <x v="34"/>
  </r>
  <r>
    <s v="0964"/>
    <x v="301"/>
    <n v="7"/>
    <x v="17"/>
    <x v="2"/>
    <x v="2"/>
    <x v="4"/>
    <n v="399"/>
    <n v="2"/>
    <x v="18"/>
  </r>
  <r>
    <s v="0965"/>
    <x v="301"/>
    <n v="2"/>
    <x v="18"/>
    <x v="7"/>
    <x v="1"/>
    <x v="0"/>
    <n v="199"/>
    <n v="7"/>
    <x v="45"/>
  </r>
  <r>
    <s v="0966"/>
    <x v="301"/>
    <n v="18"/>
    <x v="3"/>
    <x v="4"/>
    <x v="3"/>
    <x v="2"/>
    <n v="159"/>
    <n v="7"/>
    <x v="28"/>
  </r>
  <r>
    <s v="0967"/>
    <x v="302"/>
    <n v="14"/>
    <x v="7"/>
    <x v="6"/>
    <x v="0"/>
    <x v="4"/>
    <n v="399"/>
    <n v="1"/>
    <x v="33"/>
  </r>
  <r>
    <s v="0968"/>
    <x v="302"/>
    <n v="19"/>
    <x v="13"/>
    <x v="3"/>
    <x v="3"/>
    <x v="3"/>
    <n v="69"/>
    <n v="3"/>
    <x v="44"/>
  </r>
  <r>
    <s v="0969"/>
    <x v="302"/>
    <n v="7"/>
    <x v="17"/>
    <x v="5"/>
    <x v="2"/>
    <x v="2"/>
    <n v="159"/>
    <n v="1"/>
    <x v="34"/>
  </r>
  <r>
    <s v="0970"/>
    <x v="303"/>
    <n v="7"/>
    <x v="17"/>
    <x v="5"/>
    <x v="2"/>
    <x v="4"/>
    <n v="399"/>
    <n v="0"/>
    <x v="9"/>
  </r>
  <r>
    <s v="0971"/>
    <x v="304"/>
    <n v="14"/>
    <x v="7"/>
    <x v="6"/>
    <x v="0"/>
    <x v="0"/>
    <n v="199"/>
    <n v="0"/>
    <x v="9"/>
  </r>
  <r>
    <s v="0972"/>
    <x v="305"/>
    <n v="19"/>
    <x v="13"/>
    <x v="3"/>
    <x v="3"/>
    <x v="2"/>
    <n v="159"/>
    <n v="4"/>
    <x v="17"/>
  </r>
  <r>
    <s v="0973"/>
    <x v="306"/>
    <n v="13"/>
    <x v="5"/>
    <x v="0"/>
    <x v="0"/>
    <x v="4"/>
    <n v="399"/>
    <n v="0"/>
    <x v="9"/>
  </r>
  <r>
    <s v="0974"/>
    <x v="307"/>
    <n v="1"/>
    <x v="1"/>
    <x v="1"/>
    <x v="1"/>
    <x v="3"/>
    <n v="69"/>
    <n v="7"/>
    <x v="30"/>
  </r>
  <r>
    <s v="0975"/>
    <x v="307"/>
    <n v="13"/>
    <x v="5"/>
    <x v="6"/>
    <x v="0"/>
    <x v="2"/>
    <n v="159"/>
    <n v="2"/>
    <x v="21"/>
  </r>
  <r>
    <s v="0976"/>
    <x v="307"/>
    <n v="2"/>
    <x v="18"/>
    <x v="7"/>
    <x v="1"/>
    <x v="3"/>
    <n v="69"/>
    <n v="1"/>
    <x v="29"/>
  </r>
  <r>
    <s v="0977"/>
    <x v="308"/>
    <n v="5"/>
    <x v="15"/>
    <x v="7"/>
    <x v="1"/>
    <x v="0"/>
    <n v="199"/>
    <n v="9"/>
    <x v="38"/>
  </r>
  <r>
    <s v="0978"/>
    <x v="309"/>
    <n v="20"/>
    <x v="8"/>
    <x v="3"/>
    <x v="3"/>
    <x v="2"/>
    <n v="159"/>
    <n v="0"/>
    <x v="9"/>
  </r>
  <r>
    <s v="0979"/>
    <x v="310"/>
    <n v="16"/>
    <x v="4"/>
    <x v="3"/>
    <x v="3"/>
    <x v="3"/>
    <n v="69"/>
    <n v="9"/>
    <x v="31"/>
  </r>
  <r>
    <s v="0980"/>
    <x v="310"/>
    <n v="9"/>
    <x v="2"/>
    <x v="5"/>
    <x v="2"/>
    <x v="1"/>
    <n v="289"/>
    <n v="9"/>
    <x v="6"/>
  </r>
  <r>
    <s v="0981"/>
    <x v="310"/>
    <n v="2"/>
    <x v="18"/>
    <x v="1"/>
    <x v="1"/>
    <x v="4"/>
    <n v="399"/>
    <n v="4"/>
    <x v="12"/>
  </r>
  <r>
    <s v="0982"/>
    <x v="311"/>
    <n v="8"/>
    <x v="10"/>
    <x v="5"/>
    <x v="2"/>
    <x v="0"/>
    <n v="199"/>
    <n v="1"/>
    <x v="19"/>
  </r>
  <r>
    <s v="0983"/>
    <x v="311"/>
    <n v="18"/>
    <x v="3"/>
    <x v="4"/>
    <x v="3"/>
    <x v="4"/>
    <n v="399"/>
    <n v="9"/>
    <x v="37"/>
  </r>
  <r>
    <s v="0984"/>
    <x v="311"/>
    <n v="12"/>
    <x v="16"/>
    <x v="0"/>
    <x v="0"/>
    <x v="3"/>
    <n v="69"/>
    <n v="0"/>
    <x v="9"/>
  </r>
  <r>
    <s v="0985"/>
    <x v="311"/>
    <n v="10"/>
    <x v="14"/>
    <x v="2"/>
    <x v="2"/>
    <x v="2"/>
    <n v="159"/>
    <n v="9"/>
    <x v="32"/>
  </r>
  <r>
    <s v="0986"/>
    <x v="311"/>
    <n v="9"/>
    <x v="2"/>
    <x v="5"/>
    <x v="2"/>
    <x v="2"/>
    <n v="159"/>
    <n v="7"/>
    <x v="28"/>
  </r>
  <r>
    <s v="0987"/>
    <x v="312"/>
    <n v="8"/>
    <x v="10"/>
    <x v="2"/>
    <x v="2"/>
    <x v="0"/>
    <n v="199"/>
    <n v="7"/>
    <x v="45"/>
  </r>
  <r>
    <s v="0988"/>
    <x v="312"/>
    <n v="17"/>
    <x v="6"/>
    <x v="3"/>
    <x v="3"/>
    <x v="0"/>
    <n v="199"/>
    <n v="2"/>
    <x v="5"/>
  </r>
  <r>
    <s v="0989"/>
    <x v="312"/>
    <n v="4"/>
    <x v="12"/>
    <x v="1"/>
    <x v="1"/>
    <x v="2"/>
    <n v="159"/>
    <n v="9"/>
    <x v="32"/>
  </r>
  <r>
    <s v="0990"/>
    <x v="312"/>
    <n v="16"/>
    <x v="4"/>
    <x v="4"/>
    <x v="3"/>
    <x v="1"/>
    <n v="289"/>
    <n v="4"/>
    <x v="27"/>
  </r>
  <r>
    <s v="0991"/>
    <x v="312"/>
    <n v="18"/>
    <x v="3"/>
    <x v="3"/>
    <x v="3"/>
    <x v="4"/>
    <n v="399"/>
    <n v="9"/>
    <x v="37"/>
  </r>
  <r>
    <s v="0992"/>
    <x v="313"/>
    <n v="19"/>
    <x v="13"/>
    <x v="4"/>
    <x v="3"/>
    <x v="0"/>
    <n v="199"/>
    <n v="8"/>
    <x v="22"/>
  </r>
  <r>
    <s v="0993"/>
    <x v="313"/>
    <n v="10"/>
    <x v="14"/>
    <x v="5"/>
    <x v="2"/>
    <x v="4"/>
    <n v="399"/>
    <n v="6"/>
    <x v="10"/>
  </r>
  <r>
    <s v="0994"/>
    <x v="313"/>
    <n v="5"/>
    <x v="15"/>
    <x v="1"/>
    <x v="1"/>
    <x v="2"/>
    <n v="159"/>
    <n v="4"/>
    <x v="17"/>
  </r>
  <r>
    <s v="0995"/>
    <x v="314"/>
    <n v="10"/>
    <x v="14"/>
    <x v="2"/>
    <x v="2"/>
    <x v="3"/>
    <n v="69"/>
    <n v="1"/>
    <x v="29"/>
  </r>
  <r>
    <s v="0996"/>
    <x v="314"/>
    <n v="7"/>
    <x v="17"/>
    <x v="2"/>
    <x v="2"/>
    <x v="0"/>
    <n v="199"/>
    <n v="0"/>
    <x v="9"/>
  </r>
  <r>
    <s v="0997"/>
    <x v="314"/>
    <n v="13"/>
    <x v="5"/>
    <x v="6"/>
    <x v="0"/>
    <x v="0"/>
    <n v="199"/>
    <n v="9"/>
    <x v="38"/>
  </r>
  <r>
    <s v="0998"/>
    <x v="315"/>
    <n v="14"/>
    <x v="7"/>
    <x v="6"/>
    <x v="0"/>
    <x v="0"/>
    <n v="199"/>
    <n v="5"/>
    <x v="7"/>
  </r>
  <r>
    <s v="0999"/>
    <x v="316"/>
    <n v="2"/>
    <x v="18"/>
    <x v="1"/>
    <x v="1"/>
    <x v="0"/>
    <n v="199"/>
    <n v="3"/>
    <x v="0"/>
  </r>
  <r>
    <s v="1000"/>
    <x v="317"/>
    <n v="1"/>
    <x v="1"/>
    <x v="7"/>
    <x v="1"/>
    <x v="0"/>
    <n v="199"/>
    <n v="7"/>
    <x v="45"/>
  </r>
  <r>
    <s v="1001"/>
    <x v="318"/>
    <n v="15"/>
    <x v="19"/>
    <x v="0"/>
    <x v="0"/>
    <x v="1"/>
    <n v="289"/>
    <n v="7"/>
    <x v="1"/>
  </r>
  <r>
    <s v="1002"/>
    <x v="318"/>
    <n v="2"/>
    <x v="18"/>
    <x v="7"/>
    <x v="1"/>
    <x v="0"/>
    <n v="199"/>
    <n v="2"/>
    <x v="5"/>
  </r>
  <r>
    <s v="1003"/>
    <x v="318"/>
    <n v="10"/>
    <x v="14"/>
    <x v="5"/>
    <x v="2"/>
    <x v="2"/>
    <n v="159"/>
    <n v="4"/>
    <x v="17"/>
  </r>
  <r>
    <s v="1004"/>
    <x v="318"/>
    <n v="17"/>
    <x v="6"/>
    <x v="3"/>
    <x v="3"/>
    <x v="0"/>
    <n v="199"/>
    <n v="9"/>
    <x v="38"/>
  </r>
  <r>
    <s v="1005"/>
    <x v="318"/>
    <n v="10"/>
    <x v="14"/>
    <x v="2"/>
    <x v="2"/>
    <x v="0"/>
    <n v="199"/>
    <n v="1"/>
    <x v="19"/>
  </r>
  <r>
    <s v="1006"/>
    <x v="318"/>
    <n v="19"/>
    <x v="13"/>
    <x v="3"/>
    <x v="3"/>
    <x v="2"/>
    <n v="159"/>
    <n v="2"/>
    <x v="21"/>
  </r>
  <r>
    <s v="1007"/>
    <x v="318"/>
    <n v="6"/>
    <x v="11"/>
    <x v="2"/>
    <x v="2"/>
    <x v="0"/>
    <n v="199"/>
    <n v="7"/>
    <x v="45"/>
  </r>
  <r>
    <s v="1008"/>
    <x v="319"/>
    <n v="15"/>
    <x v="19"/>
    <x v="0"/>
    <x v="0"/>
    <x v="1"/>
    <n v="289"/>
    <n v="1"/>
    <x v="23"/>
  </r>
  <r>
    <s v="1009"/>
    <x v="319"/>
    <n v="8"/>
    <x v="10"/>
    <x v="2"/>
    <x v="2"/>
    <x v="4"/>
    <n v="399"/>
    <n v="0"/>
    <x v="9"/>
  </r>
  <r>
    <s v="1010"/>
    <x v="320"/>
    <n v="1"/>
    <x v="1"/>
    <x v="1"/>
    <x v="1"/>
    <x v="0"/>
    <n v="199"/>
    <n v="2"/>
    <x v="5"/>
  </r>
  <r>
    <s v="1011"/>
    <x v="320"/>
    <n v="7"/>
    <x v="17"/>
    <x v="5"/>
    <x v="2"/>
    <x v="1"/>
    <n v="289"/>
    <n v="0"/>
    <x v="9"/>
  </r>
  <r>
    <s v="1012"/>
    <x v="320"/>
    <n v="3"/>
    <x v="9"/>
    <x v="7"/>
    <x v="1"/>
    <x v="1"/>
    <n v="289"/>
    <n v="4"/>
    <x v="27"/>
  </r>
  <r>
    <s v="1013"/>
    <x v="320"/>
    <n v="9"/>
    <x v="2"/>
    <x v="5"/>
    <x v="2"/>
    <x v="3"/>
    <n v="69"/>
    <n v="8"/>
    <x v="24"/>
  </r>
  <r>
    <s v="1014"/>
    <x v="321"/>
    <n v="2"/>
    <x v="18"/>
    <x v="7"/>
    <x v="1"/>
    <x v="0"/>
    <n v="199"/>
    <n v="6"/>
    <x v="11"/>
  </r>
  <r>
    <s v="1015"/>
    <x v="322"/>
    <n v="5"/>
    <x v="15"/>
    <x v="1"/>
    <x v="1"/>
    <x v="4"/>
    <n v="399"/>
    <n v="2"/>
    <x v="18"/>
  </r>
  <r>
    <s v="1016"/>
    <x v="322"/>
    <n v="6"/>
    <x v="11"/>
    <x v="2"/>
    <x v="2"/>
    <x v="1"/>
    <n v="289"/>
    <n v="5"/>
    <x v="35"/>
  </r>
  <r>
    <s v="1017"/>
    <x v="322"/>
    <n v="12"/>
    <x v="16"/>
    <x v="0"/>
    <x v="0"/>
    <x v="0"/>
    <n v="199"/>
    <n v="4"/>
    <x v="43"/>
  </r>
  <r>
    <s v="1018"/>
    <x v="322"/>
    <n v="5"/>
    <x v="15"/>
    <x v="7"/>
    <x v="1"/>
    <x v="4"/>
    <n v="399"/>
    <n v="1"/>
    <x v="33"/>
  </r>
  <r>
    <s v="1019"/>
    <x v="323"/>
    <n v="5"/>
    <x v="15"/>
    <x v="7"/>
    <x v="1"/>
    <x v="4"/>
    <n v="399"/>
    <n v="8"/>
    <x v="41"/>
  </r>
  <r>
    <s v="1020"/>
    <x v="324"/>
    <n v="20"/>
    <x v="8"/>
    <x v="4"/>
    <x v="3"/>
    <x v="3"/>
    <n v="69"/>
    <n v="9"/>
    <x v="31"/>
  </r>
  <r>
    <s v="1021"/>
    <x v="324"/>
    <n v="16"/>
    <x v="4"/>
    <x v="3"/>
    <x v="3"/>
    <x v="4"/>
    <n v="399"/>
    <n v="3"/>
    <x v="15"/>
  </r>
  <r>
    <s v="1022"/>
    <x v="325"/>
    <n v="1"/>
    <x v="1"/>
    <x v="7"/>
    <x v="1"/>
    <x v="2"/>
    <n v="159"/>
    <n v="6"/>
    <x v="42"/>
  </r>
  <r>
    <s v="1023"/>
    <x v="325"/>
    <n v="5"/>
    <x v="15"/>
    <x v="7"/>
    <x v="1"/>
    <x v="4"/>
    <n v="399"/>
    <n v="6"/>
    <x v="10"/>
  </r>
  <r>
    <s v="1024"/>
    <x v="325"/>
    <n v="15"/>
    <x v="19"/>
    <x v="6"/>
    <x v="0"/>
    <x v="3"/>
    <n v="69"/>
    <n v="7"/>
    <x v="30"/>
  </r>
  <r>
    <s v="1025"/>
    <x v="325"/>
    <n v="2"/>
    <x v="18"/>
    <x v="7"/>
    <x v="1"/>
    <x v="0"/>
    <n v="199"/>
    <n v="9"/>
    <x v="38"/>
  </r>
  <r>
    <s v="1026"/>
    <x v="325"/>
    <n v="8"/>
    <x v="10"/>
    <x v="2"/>
    <x v="2"/>
    <x v="2"/>
    <n v="159"/>
    <n v="6"/>
    <x v="42"/>
  </r>
  <r>
    <s v="1027"/>
    <x v="325"/>
    <n v="3"/>
    <x v="9"/>
    <x v="7"/>
    <x v="1"/>
    <x v="3"/>
    <n v="69"/>
    <n v="5"/>
    <x v="25"/>
  </r>
  <r>
    <s v="1028"/>
    <x v="325"/>
    <n v="20"/>
    <x v="8"/>
    <x v="3"/>
    <x v="3"/>
    <x v="2"/>
    <n v="159"/>
    <n v="0"/>
    <x v="9"/>
  </r>
  <r>
    <s v="1029"/>
    <x v="325"/>
    <n v="8"/>
    <x v="10"/>
    <x v="2"/>
    <x v="2"/>
    <x v="4"/>
    <n v="399"/>
    <n v="9"/>
    <x v="37"/>
  </r>
  <r>
    <s v="1030"/>
    <x v="325"/>
    <n v="7"/>
    <x v="17"/>
    <x v="2"/>
    <x v="2"/>
    <x v="4"/>
    <n v="399"/>
    <n v="5"/>
    <x v="8"/>
  </r>
  <r>
    <s v="1031"/>
    <x v="325"/>
    <n v="10"/>
    <x v="14"/>
    <x v="5"/>
    <x v="2"/>
    <x v="4"/>
    <n v="399"/>
    <n v="0"/>
    <x v="9"/>
  </r>
  <r>
    <s v="1032"/>
    <x v="325"/>
    <n v="13"/>
    <x v="5"/>
    <x v="0"/>
    <x v="0"/>
    <x v="0"/>
    <n v="199"/>
    <n v="7"/>
    <x v="45"/>
  </r>
  <r>
    <s v="1033"/>
    <x v="326"/>
    <n v="15"/>
    <x v="19"/>
    <x v="0"/>
    <x v="0"/>
    <x v="3"/>
    <n v="69"/>
    <n v="7"/>
    <x v="30"/>
  </r>
  <r>
    <s v="1034"/>
    <x v="326"/>
    <n v="3"/>
    <x v="9"/>
    <x v="1"/>
    <x v="1"/>
    <x v="4"/>
    <n v="399"/>
    <n v="2"/>
    <x v="18"/>
  </r>
  <r>
    <s v="1035"/>
    <x v="326"/>
    <n v="4"/>
    <x v="12"/>
    <x v="1"/>
    <x v="1"/>
    <x v="4"/>
    <n v="399"/>
    <n v="6"/>
    <x v="10"/>
  </r>
  <r>
    <s v="1036"/>
    <x v="326"/>
    <n v="13"/>
    <x v="5"/>
    <x v="0"/>
    <x v="0"/>
    <x v="4"/>
    <n v="399"/>
    <n v="9"/>
    <x v="37"/>
  </r>
  <r>
    <s v="1037"/>
    <x v="326"/>
    <n v="12"/>
    <x v="16"/>
    <x v="0"/>
    <x v="0"/>
    <x v="1"/>
    <n v="289"/>
    <n v="6"/>
    <x v="16"/>
  </r>
  <r>
    <s v="1038"/>
    <x v="326"/>
    <n v="17"/>
    <x v="6"/>
    <x v="4"/>
    <x v="3"/>
    <x v="0"/>
    <n v="199"/>
    <n v="3"/>
    <x v="0"/>
  </r>
  <r>
    <s v="1039"/>
    <x v="327"/>
    <n v="13"/>
    <x v="5"/>
    <x v="6"/>
    <x v="0"/>
    <x v="1"/>
    <n v="289"/>
    <n v="1"/>
    <x v="23"/>
  </r>
  <r>
    <s v="1040"/>
    <x v="327"/>
    <n v="7"/>
    <x v="17"/>
    <x v="5"/>
    <x v="2"/>
    <x v="0"/>
    <n v="199"/>
    <n v="5"/>
    <x v="7"/>
  </r>
  <r>
    <s v="1041"/>
    <x v="327"/>
    <n v="18"/>
    <x v="3"/>
    <x v="4"/>
    <x v="3"/>
    <x v="2"/>
    <n v="159"/>
    <n v="2"/>
    <x v="21"/>
  </r>
  <r>
    <s v="1042"/>
    <x v="327"/>
    <n v="14"/>
    <x v="7"/>
    <x v="6"/>
    <x v="0"/>
    <x v="1"/>
    <n v="289"/>
    <n v="2"/>
    <x v="40"/>
  </r>
  <r>
    <s v="1043"/>
    <x v="327"/>
    <n v="3"/>
    <x v="9"/>
    <x v="7"/>
    <x v="1"/>
    <x v="3"/>
    <n v="69"/>
    <n v="4"/>
    <x v="4"/>
  </r>
  <r>
    <s v="1044"/>
    <x v="327"/>
    <n v="9"/>
    <x v="2"/>
    <x v="5"/>
    <x v="2"/>
    <x v="4"/>
    <n v="399"/>
    <n v="1"/>
    <x v="33"/>
  </r>
  <r>
    <s v="1045"/>
    <x v="327"/>
    <n v="11"/>
    <x v="0"/>
    <x v="6"/>
    <x v="0"/>
    <x v="4"/>
    <n v="399"/>
    <n v="3"/>
    <x v="15"/>
  </r>
  <r>
    <s v="1046"/>
    <x v="328"/>
    <n v="4"/>
    <x v="12"/>
    <x v="7"/>
    <x v="1"/>
    <x v="4"/>
    <n v="399"/>
    <n v="5"/>
    <x v="8"/>
  </r>
  <r>
    <s v="1047"/>
    <x v="329"/>
    <n v="6"/>
    <x v="11"/>
    <x v="5"/>
    <x v="2"/>
    <x v="1"/>
    <n v="289"/>
    <n v="1"/>
    <x v="23"/>
  </r>
  <r>
    <s v="1048"/>
    <x v="329"/>
    <n v="13"/>
    <x v="5"/>
    <x v="6"/>
    <x v="0"/>
    <x v="1"/>
    <n v="289"/>
    <n v="7"/>
    <x v="1"/>
  </r>
  <r>
    <s v="1049"/>
    <x v="330"/>
    <n v="2"/>
    <x v="18"/>
    <x v="1"/>
    <x v="1"/>
    <x v="4"/>
    <n v="399"/>
    <n v="8"/>
    <x v="41"/>
  </r>
  <r>
    <s v="1050"/>
    <x v="330"/>
    <n v="4"/>
    <x v="12"/>
    <x v="7"/>
    <x v="1"/>
    <x v="4"/>
    <n v="399"/>
    <n v="6"/>
    <x v="10"/>
  </r>
  <r>
    <s v="1051"/>
    <x v="330"/>
    <n v="1"/>
    <x v="1"/>
    <x v="7"/>
    <x v="1"/>
    <x v="3"/>
    <n v="69"/>
    <n v="9"/>
    <x v="31"/>
  </r>
  <r>
    <s v="1052"/>
    <x v="331"/>
    <n v="10"/>
    <x v="14"/>
    <x v="2"/>
    <x v="2"/>
    <x v="3"/>
    <n v="69"/>
    <n v="7"/>
    <x v="30"/>
  </r>
  <r>
    <s v="1053"/>
    <x v="331"/>
    <n v="15"/>
    <x v="19"/>
    <x v="6"/>
    <x v="0"/>
    <x v="3"/>
    <n v="69"/>
    <n v="1"/>
    <x v="29"/>
  </r>
  <r>
    <s v="1054"/>
    <x v="331"/>
    <n v="6"/>
    <x v="11"/>
    <x v="5"/>
    <x v="2"/>
    <x v="2"/>
    <n v="159"/>
    <n v="2"/>
    <x v="21"/>
  </r>
  <r>
    <s v="1055"/>
    <x v="331"/>
    <n v="11"/>
    <x v="0"/>
    <x v="0"/>
    <x v="0"/>
    <x v="1"/>
    <n v="289"/>
    <n v="8"/>
    <x v="36"/>
  </r>
  <r>
    <s v="1056"/>
    <x v="331"/>
    <n v="4"/>
    <x v="12"/>
    <x v="1"/>
    <x v="1"/>
    <x v="1"/>
    <n v="289"/>
    <n v="7"/>
    <x v="1"/>
  </r>
  <r>
    <s v="1057"/>
    <x v="332"/>
    <n v="8"/>
    <x v="10"/>
    <x v="5"/>
    <x v="2"/>
    <x v="0"/>
    <n v="199"/>
    <n v="3"/>
    <x v="0"/>
  </r>
  <r>
    <s v="1058"/>
    <x v="332"/>
    <n v="9"/>
    <x v="2"/>
    <x v="5"/>
    <x v="2"/>
    <x v="4"/>
    <n v="399"/>
    <n v="6"/>
    <x v="10"/>
  </r>
  <r>
    <s v="1059"/>
    <x v="332"/>
    <n v="12"/>
    <x v="16"/>
    <x v="6"/>
    <x v="0"/>
    <x v="1"/>
    <n v="289"/>
    <n v="9"/>
    <x v="6"/>
  </r>
  <r>
    <s v="1060"/>
    <x v="333"/>
    <n v="2"/>
    <x v="18"/>
    <x v="1"/>
    <x v="1"/>
    <x v="2"/>
    <n v="159"/>
    <n v="1"/>
    <x v="34"/>
  </r>
  <r>
    <s v="1061"/>
    <x v="334"/>
    <n v="8"/>
    <x v="10"/>
    <x v="5"/>
    <x v="2"/>
    <x v="4"/>
    <n v="399"/>
    <n v="5"/>
    <x v="8"/>
  </r>
  <r>
    <s v="1062"/>
    <x v="334"/>
    <n v="17"/>
    <x v="6"/>
    <x v="4"/>
    <x v="3"/>
    <x v="1"/>
    <n v="289"/>
    <n v="0"/>
    <x v="9"/>
  </r>
  <r>
    <s v="1063"/>
    <x v="335"/>
    <n v="7"/>
    <x v="17"/>
    <x v="5"/>
    <x v="2"/>
    <x v="4"/>
    <n v="399"/>
    <n v="3"/>
    <x v="15"/>
  </r>
  <r>
    <s v="1064"/>
    <x v="336"/>
    <n v="1"/>
    <x v="1"/>
    <x v="7"/>
    <x v="1"/>
    <x v="1"/>
    <n v="289"/>
    <n v="4"/>
    <x v="27"/>
  </r>
  <r>
    <s v="1065"/>
    <x v="336"/>
    <n v="19"/>
    <x v="13"/>
    <x v="3"/>
    <x v="3"/>
    <x v="1"/>
    <n v="289"/>
    <n v="2"/>
    <x v="40"/>
  </r>
  <r>
    <s v="1066"/>
    <x v="337"/>
    <n v="2"/>
    <x v="18"/>
    <x v="1"/>
    <x v="1"/>
    <x v="3"/>
    <n v="69"/>
    <n v="7"/>
    <x v="30"/>
  </r>
  <r>
    <s v="1067"/>
    <x v="337"/>
    <n v="16"/>
    <x v="4"/>
    <x v="4"/>
    <x v="3"/>
    <x v="4"/>
    <n v="399"/>
    <n v="0"/>
    <x v="9"/>
  </r>
  <r>
    <s v="1068"/>
    <x v="338"/>
    <n v="5"/>
    <x v="15"/>
    <x v="7"/>
    <x v="1"/>
    <x v="4"/>
    <n v="399"/>
    <n v="4"/>
    <x v="12"/>
  </r>
  <r>
    <s v="1069"/>
    <x v="339"/>
    <n v="4"/>
    <x v="12"/>
    <x v="1"/>
    <x v="1"/>
    <x v="0"/>
    <n v="199"/>
    <n v="2"/>
    <x v="5"/>
  </r>
  <r>
    <s v="1070"/>
    <x v="339"/>
    <n v="14"/>
    <x v="7"/>
    <x v="0"/>
    <x v="0"/>
    <x v="0"/>
    <n v="199"/>
    <n v="3"/>
    <x v="0"/>
  </r>
  <r>
    <s v="1071"/>
    <x v="339"/>
    <n v="4"/>
    <x v="12"/>
    <x v="1"/>
    <x v="1"/>
    <x v="0"/>
    <n v="199"/>
    <n v="5"/>
    <x v="7"/>
  </r>
  <r>
    <s v="1072"/>
    <x v="340"/>
    <n v="4"/>
    <x v="12"/>
    <x v="1"/>
    <x v="1"/>
    <x v="3"/>
    <n v="69"/>
    <n v="7"/>
    <x v="30"/>
  </r>
  <r>
    <s v="1073"/>
    <x v="340"/>
    <n v="9"/>
    <x v="2"/>
    <x v="2"/>
    <x v="2"/>
    <x v="1"/>
    <n v="289"/>
    <n v="7"/>
    <x v="1"/>
  </r>
  <r>
    <s v="1074"/>
    <x v="341"/>
    <n v="10"/>
    <x v="14"/>
    <x v="2"/>
    <x v="2"/>
    <x v="3"/>
    <n v="69"/>
    <n v="7"/>
    <x v="30"/>
  </r>
  <r>
    <s v="1075"/>
    <x v="341"/>
    <n v="4"/>
    <x v="12"/>
    <x v="1"/>
    <x v="1"/>
    <x v="3"/>
    <n v="69"/>
    <n v="5"/>
    <x v="25"/>
  </r>
  <r>
    <s v="1076"/>
    <x v="342"/>
    <n v="20"/>
    <x v="8"/>
    <x v="3"/>
    <x v="3"/>
    <x v="1"/>
    <n v="289"/>
    <n v="8"/>
    <x v="36"/>
  </r>
  <r>
    <s v="1077"/>
    <x v="343"/>
    <n v="11"/>
    <x v="0"/>
    <x v="0"/>
    <x v="0"/>
    <x v="1"/>
    <n v="289"/>
    <n v="9"/>
    <x v="6"/>
  </r>
  <r>
    <s v="1078"/>
    <x v="344"/>
    <n v="13"/>
    <x v="5"/>
    <x v="0"/>
    <x v="0"/>
    <x v="1"/>
    <n v="289"/>
    <n v="8"/>
    <x v="36"/>
  </r>
  <r>
    <s v="1079"/>
    <x v="344"/>
    <n v="10"/>
    <x v="14"/>
    <x v="2"/>
    <x v="2"/>
    <x v="3"/>
    <n v="69"/>
    <n v="6"/>
    <x v="39"/>
  </r>
  <r>
    <s v="1080"/>
    <x v="344"/>
    <n v="19"/>
    <x v="13"/>
    <x v="3"/>
    <x v="3"/>
    <x v="1"/>
    <n v="289"/>
    <n v="9"/>
    <x v="6"/>
  </r>
  <r>
    <s v="1081"/>
    <x v="345"/>
    <n v="14"/>
    <x v="7"/>
    <x v="0"/>
    <x v="0"/>
    <x v="1"/>
    <n v="289"/>
    <n v="5"/>
    <x v="35"/>
  </r>
  <r>
    <s v="1082"/>
    <x v="346"/>
    <n v="16"/>
    <x v="4"/>
    <x v="3"/>
    <x v="3"/>
    <x v="2"/>
    <n v="159"/>
    <n v="0"/>
    <x v="9"/>
  </r>
  <r>
    <s v="1083"/>
    <x v="346"/>
    <n v="13"/>
    <x v="5"/>
    <x v="0"/>
    <x v="0"/>
    <x v="1"/>
    <n v="289"/>
    <n v="5"/>
    <x v="35"/>
  </r>
  <r>
    <s v="1084"/>
    <x v="346"/>
    <n v="2"/>
    <x v="18"/>
    <x v="1"/>
    <x v="1"/>
    <x v="0"/>
    <n v="199"/>
    <n v="4"/>
    <x v="43"/>
  </r>
  <r>
    <s v="1085"/>
    <x v="346"/>
    <n v="5"/>
    <x v="15"/>
    <x v="7"/>
    <x v="1"/>
    <x v="0"/>
    <n v="199"/>
    <n v="9"/>
    <x v="38"/>
  </r>
  <r>
    <s v="1086"/>
    <x v="346"/>
    <n v="11"/>
    <x v="0"/>
    <x v="6"/>
    <x v="0"/>
    <x v="3"/>
    <n v="69"/>
    <n v="1"/>
    <x v="29"/>
  </r>
  <r>
    <s v="1087"/>
    <x v="346"/>
    <n v="3"/>
    <x v="9"/>
    <x v="1"/>
    <x v="1"/>
    <x v="3"/>
    <n v="69"/>
    <n v="5"/>
    <x v="25"/>
  </r>
  <r>
    <s v="1088"/>
    <x v="346"/>
    <n v="11"/>
    <x v="0"/>
    <x v="6"/>
    <x v="0"/>
    <x v="2"/>
    <n v="159"/>
    <n v="3"/>
    <x v="2"/>
  </r>
  <r>
    <s v="1089"/>
    <x v="346"/>
    <n v="1"/>
    <x v="1"/>
    <x v="1"/>
    <x v="1"/>
    <x v="4"/>
    <n v="399"/>
    <n v="1"/>
    <x v="33"/>
  </r>
  <r>
    <s v="1090"/>
    <x v="347"/>
    <n v="18"/>
    <x v="3"/>
    <x v="3"/>
    <x v="3"/>
    <x v="1"/>
    <n v="289"/>
    <n v="9"/>
    <x v="6"/>
  </r>
  <r>
    <s v="1091"/>
    <x v="348"/>
    <n v="15"/>
    <x v="19"/>
    <x v="6"/>
    <x v="0"/>
    <x v="1"/>
    <n v="289"/>
    <n v="9"/>
    <x v="6"/>
  </r>
  <r>
    <s v="1092"/>
    <x v="348"/>
    <n v="8"/>
    <x v="10"/>
    <x v="2"/>
    <x v="2"/>
    <x v="1"/>
    <n v="289"/>
    <n v="2"/>
    <x v="40"/>
  </r>
  <r>
    <s v="1093"/>
    <x v="349"/>
    <n v="18"/>
    <x v="3"/>
    <x v="3"/>
    <x v="3"/>
    <x v="2"/>
    <n v="159"/>
    <n v="4"/>
    <x v="17"/>
  </r>
  <r>
    <s v="1094"/>
    <x v="349"/>
    <n v="5"/>
    <x v="15"/>
    <x v="7"/>
    <x v="1"/>
    <x v="3"/>
    <n v="69"/>
    <n v="1"/>
    <x v="29"/>
  </r>
  <r>
    <s v="1095"/>
    <x v="349"/>
    <n v="20"/>
    <x v="8"/>
    <x v="4"/>
    <x v="3"/>
    <x v="1"/>
    <n v="289"/>
    <n v="3"/>
    <x v="3"/>
  </r>
  <r>
    <s v="1096"/>
    <x v="350"/>
    <n v="12"/>
    <x v="16"/>
    <x v="0"/>
    <x v="0"/>
    <x v="4"/>
    <n v="399"/>
    <n v="5"/>
    <x v="8"/>
  </r>
  <r>
    <s v="1097"/>
    <x v="350"/>
    <n v="1"/>
    <x v="1"/>
    <x v="1"/>
    <x v="1"/>
    <x v="3"/>
    <n v="69"/>
    <n v="6"/>
    <x v="39"/>
  </r>
  <r>
    <s v="1098"/>
    <x v="351"/>
    <n v="10"/>
    <x v="14"/>
    <x v="2"/>
    <x v="2"/>
    <x v="0"/>
    <n v="199"/>
    <n v="3"/>
    <x v="0"/>
  </r>
  <r>
    <s v="1099"/>
    <x v="351"/>
    <n v="3"/>
    <x v="9"/>
    <x v="1"/>
    <x v="1"/>
    <x v="3"/>
    <n v="69"/>
    <n v="2"/>
    <x v="14"/>
  </r>
  <r>
    <s v="1100"/>
    <x v="351"/>
    <n v="8"/>
    <x v="10"/>
    <x v="5"/>
    <x v="2"/>
    <x v="2"/>
    <n v="159"/>
    <n v="3"/>
    <x v="2"/>
  </r>
  <r>
    <s v="1101"/>
    <x v="351"/>
    <n v="8"/>
    <x v="10"/>
    <x v="2"/>
    <x v="2"/>
    <x v="3"/>
    <n v="69"/>
    <n v="9"/>
    <x v="31"/>
  </r>
  <r>
    <s v="1102"/>
    <x v="351"/>
    <n v="12"/>
    <x v="16"/>
    <x v="0"/>
    <x v="0"/>
    <x v="4"/>
    <n v="399"/>
    <n v="3"/>
    <x v="15"/>
  </r>
  <r>
    <s v="1103"/>
    <x v="351"/>
    <n v="5"/>
    <x v="15"/>
    <x v="7"/>
    <x v="1"/>
    <x v="4"/>
    <n v="399"/>
    <n v="0"/>
    <x v="9"/>
  </r>
  <r>
    <s v="1104"/>
    <x v="351"/>
    <n v="12"/>
    <x v="16"/>
    <x v="6"/>
    <x v="0"/>
    <x v="0"/>
    <n v="199"/>
    <n v="2"/>
    <x v="5"/>
  </r>
  <r>
    <s v="1105"/>
    <x v="351"/>
    <n v="12"/>
    <x v="16"/>
    <x v="0"/>
    <x v="0"/>
    <x v="2"/>
    <n v="159"/>
    <n v="7"/>
    <x v="28"/>
  </r>
  <r>
    <s v="1106"/>
    <x v="351"/>
    <n v="20"/>
    <x v="8"/>
    <x v="3"/>
    <x v="3"/>
    <x v="1"/>
    <n v="289"/>
    <n v="4"/>
    <x v="27"/>
  </r>
  <r>
    <s v="1107"/>
    <x v="351"/>
    <n v="7"/>
    <x v="17"/>
    <x v="5"/>
    <x v="2"/>
    <x v="0"/>
    <n v="199"/>
    <n v="9"/>
    <x v="38"/>
  </r>
  <r>
    <s v="1108"/>
    <x v="351"/>
    <n v="14"/>
    <x v="7"/>
    <x v="0"/>
    <x v="0"/>
    <x v="4"/>
    <n v="399"/>
    <n v="5"/>
    <x v="8"/>
  </r>
  <r>
    <s v="1109"/>
    <x v="352"/>
    <n v="11"/>
    <x v="0"/>
    <x v="0"/>
    <x v="0"/>
    <x v="2"/>
    <n v="159"/>
    <n v="2"/>
    <x v="21"/>
  </r>
  <r>
    <s v="1110"/>
    <x v="352"/>
    <n v="10"/>
    <x v="14"/>
    <x v="5"/>
    <x v="2"/>
    <x v="2"/>
    <n v="159"/>
    <n v="9"/>
    <x v="32"/>
  </r>
  <r>
    <s v="1111"/>
    <x v="353"/>
    <n v="4"/>
    <x v="12"/>
    <x v="1"/>
    <x v="1"/>
    <x v="4"/>
    <n v="399"/>
    <n v="8"/>
    <x v="41"/>
  </r>
  <r>
    <s v="1112"/>
    <x v="353"/>
    <n v="10"/>
    <x v="14"/>
    <x v="2"/>
    <x v="2"/>
    <x v="3"/>
    <n v="69"/>
    <n v="6"/>
    <x v="39"/>
  </r>
  <r>
    <s v="1113"/>
    <x v="353"/>
    <n v="19"/>
    <x v="13"/>
    <x v="3"/>
    <x v="3"/>
    <x v="3"/>
    <n v="69"/>
    <n v="7"/>
    <x v="30"/>
  </r>
  <r>
    <s v="1114"/>
    <x v="353"/>
    <n v="13"/>
    <x v="5"/>
    <x v="0"/>
    <x v="0"/>
    <x v="3"/>
    <n v="69"/>
    <n v="8"/>
    <x v="24"/>
  </r>
  <r>
    <s v="1115"/>
    <x v="353"/>
    <n v="20"/>
    <x v="8"/>
    <x v="4"/>
    <x v="3"/>
    <x v="0"/>
    <n v="199"/>
    <n v="1"/>
    <x v="19"/>
  </r>
  <r>
    <s v="1116"/>
    <x v="353"/>
    <n v="14"/>
    <x v="7"/>
    <x v="0"/>
    <x v="0"/>
    <x v="2"/>
    <n v="159"/>
    <n v="9"/>
    <x v="32"/>
  </r>
  <r>
    <s v="1117"/>
    <x v="353"/>
    <n v="9"/>
    <x v="2"/>
    <x v="2"/>
    <x v="2"/>
    <x v="1"/>
    <n v="289"/>
    <n v="5"/>
    <x v="35"/>
  </r>
  <r>
    <s v="1118"/>
    <x v="353"/>
    <n v="18"/>
    <x v="3"/>
    <x v="3"/>
    <x v="3"/>
    <x v="4"/>
    <n v="399"/>
    <n v="7"/>
    <x v="20"/>
  </r>
  <r>
    <s v="1119"/>
    <x v="353"/>
    <n v="10"/>
    <x v="14"/>
    <x v="2"/>
    <x v="2"/>
    <x v="0"/>
    <n v="199"/>
    <n v="6"/>
    <x v="11"/>
  </r>
  <r>
    <s v="1120"/>
    <x v="354"/>
    <n v="1"/>
    <x v="1"/>
    <x v="7"/>
    <x v="1"/>
    <x v="2"/>
    <n v="159"/>
    <n v="8"/>
    <x v="26"/>
  </r>
  <r>
    <s v="1121"/>
    <x v="355"/>
    <n v="14"/>
    <x v="7"/>
    <x v="6"/>
    <x v="0"/>
    <x v="4"/>
    <n v="399"/>
    <n v="7"/>
    <x v="20"/>
  </r>
  <r>
    <s v="1122"/>
    <x v="356"/>
    <n v="6"/>
    <x v="11"/>
    <x v="5"/>
    <x v="2"/>
    <x v="2"/>
    <n v="159"/>
    <n v="2"/>
    <x v="21"/>
  </r>
  <r>
    <s v="1123"/>
    <x v="356"/>
    <n v="9"/>
    <x v="2"/>
    <x v="2"/>
    <x v="2"/>
    <x v="2"/>
    <n v="159"/>
    <n v="9"/>
    <x v="32"/>
  </r>
  <r>
    <s v="1124"/>
    <x v="356"/>
    <n v="14"/>
    <x v="7"/>
    <x v="0"/>
    <x v="0"/>
    <x v="2"/>
    <n v="159"/>
    <n v="2"/>
    <x v="21"/>
  </r>
  <r>
    <s v="1125"/>
    <x v="356"/>
    <n v="19"/>
    <x v="13"/>
    <x v="3"/>
    <x v="3"/>
    <x v="3"/>
    <n v="69"/>
    <n v="5"/>
    <x v="25"/>
  </r>
  <r>
    <s v="1126"/>
    <x v="356"/>
    <n v="11"/>
    <x v="0"/>
    <x v="0"/>
    <x v="0"/>
    <x v="1"/>
    <n v="289"/>
    <n v="9"/>
    <x v="6"/>
  </r>
  <r>
    <s v="1127"/>
    <x v="356"/>
    <n v="17"/>
    <x v="6"/>
    <x v="4"/>
    <x v="3"/>
    <x v="0"/>
    <n v="199"/>
    <n v="9"/>
    <x v="38"/>
  </r>
  <r>
    <s v="1128"/>
    <x v="357"/>
    <n v="9"/>
    <x v="2"/>
    <x v="5"/>
    <x v="2"/>
    <x v="4"/>
    <n v="399"/>
    <n v="2"/>
    <x v="18"/>
  </r>
  <r>
    <s v="1129"/>
    <x v="357"/>
    <n v="13"/>
    <x v="5"/>
    <x v="0"/>
    <x v="0"/>
    <x v="2"/>
    <n v="159"/>
    <n v="2"/>
    <x v="21"/>
  </r>
  <r>
    <s v="1130"/>
    <x v="358"/>
    <n v="18"/>
    <x v="3"/>
    <x v="4"/>
    <x v="3"/>
    <x v="0"/>
    <n v="199"/>
    <n v="8"/>
    <x v="22"/>
  </r>
  <r>
    <s v="1131"/>
    <x v="358"/>
    <n v="4"/>
    <x v="12"/>
    <x v="7"/>
    <x v="1"/>
    <x v="3"/>
    <n v="69"/>
    <n v="7"/>
    <x v="30"/>
  </r>
  <r>
    <s v="1132"/>
    <x v="358"/>
    <n v="17"/>
    <x v="6"/>
    <x v="3"/>
    <x v="3"/>
    <x v="0"/>
    <n v="199"/>
    <n v="3"/>
    <x v="0"/>
  </r>
  <r>
    <s v="1133"/>
    <x v="358"/>
    <n v="8"/>
    <x v="10"/>
    <x v="5"/>
    <x v="2"/>
    <x v="3"/>
    <n v="69"/>
    <n v="2"/>
    <x v="14"/>
  </r>
  <r>
    <s v="1134"/>
    <x v="358"/>
    <n v="12"/>
    <x v="16"/>
    <x v="6"/>
    <x v="0"/>
    <x v="2"/>
    <n v="159"/>
    <n v="5"/>
    <x v="13"/>
  </r>
  <r>
    <s v="1135"/>
    <x v="358"/>
    <n v="5"/>
    <x v="15"/>
    <x v="1"/>
    <x v="1"/>
    <x v="1"/>
    <n v="289"/>
    <n v="4"/>
    <x v="27"/>
  </r>
  <r>
    <s v="1136"/>
    <x v="358"/>
    <n v="16"/>
    <x v="4"/>
    <x v="3"/>
    <x v="3"/>
    <x v="2"/>
    <n v="159"/>
    <n v="4"/>
    <x v="17"/>
  </r>
  <r>
    <s v="1137"/>
    <x v="358"/>
    <n v="3"/>
    <x v="9"/>
    <x v="7"/>
    <x v="1"/>
    <x v="1"/>
    <n v="289"/>
    <n v="6"/>
    <x v="16"/>
  </r>
  <r>
    <s v="1138"/>
    <x v="358"/>
    <n v="14"/>
    <x v="7"/>
    <x v="0"/>
    <x v="0"/>
    <x v="2"/>
    <n v="159"/>
    <n v="0"/>
    <x v="9"/>
  </r>
  <r>
    <s v="1139"/>
    <x v="359"/>
    <n v="11"/>
    <x v="0"/>
    <x v="0"/>
    <x v="0"/>
    <x v="1"/>
    <n v="289"/>
    <n v="2"/>
    <x v="40"/>
  </r>
  <r>
    <s v="1140"/>
    <x v="360"/>
    <n v="6"/>
    <x v="11"/>
    <x v="5"/>
    <x v="2"/>
    <x v="2"/>
    <n v="159"/>
    <n v="1"/>
    <x v="34"/>
  </r>
  <r>
    <s v="1141"/>
    <x v="360"/>
    <n v="15"/>
    <x v="19"/>
    <x v="0"/>
    <x v="0"/>
    <x v="2"/>
    <n v="159"/>
    <n v="0"/>
    <x v="9"/>
  </r>
  <r>
    <s v="1142"/>
    <x v="360"/>
    <n v="16"/>
    <x v="4"/>
    <x v="3"/>
    <x v="3"/>
    <x v="4"/>
    <n v="399"/>
    <n v="8"/>
    <x v="41"/>
  </r>
  <r>
    <s v="1143"/>
    <x v="361"/>
    <n v="17"/>
    <x v="6"/>
    <x v="3"/>
    <x v="3"/>
    <x v="3"/>
    <n v="69"/>
    <n v="6"/>
    <x v="39"/>
  </r>
  <r>
    <s v="1144"/>
    <x v="362"/>
    <n v="11"/>
    <x v="0"/>
    <x v="0"/>
    <x v="0"/>
    <x v="4"/>
    <n v="399"/>
    <n v="2"/>
    <x v="18"/>
  </r>
  <r>
    <s v="1145"/>
    <x v="363"/>
    <n v="12"/>
    <x v="16"/>
    <x v="0"/>
    <x v="0"/>
    <x v="4"/>
    <n v="399"/>
    <n v="8"/>
    <x v="41"/>
  </r>
  <r>
    <s v="1146"/>
    <x v="364"/>
    <n v="4"/>
    <x v="12"/>
    <x v="1"/>
    <x v="1"/>
    <x v="0"/>
    <n v="199"/>
    <n v="8"/>
    <x v="22"/>
  </r>
  <r>
    <s v="1147"/>
    <x v="365"/>
    <n v="20"/>
    <x v="8"/>
    <x v="4"/>
    <x v="3"/>
    <x v="4"/>
    <n v="399"/>
    <n v="4"/>
    <x v="12"/>
  </r>
  <r>
    <s v="1148"/>
    <x v="366"/>
    <n v="19"/>
    <x v="13"/>
    <x v="4"/>
    <x v="3"/>
    <x v="0"/>
    <n v="199"/>
    <n v="0"/>
    <x v="9"/>
  </r>
  <r>
    <s v="1149"/>
    <x v="366"/>
    <n v="10"/>
    <x v="14"/>
    <x v="2"/>
    <x v="2"/>
    <x v="2"/>
    <n v="159"/>
    <n v="7"/>
    <x v="28"/>
  </r>
  <r>
    <s v="1150"/>
    <x v="366"/>
    <n v="5"/>
    <x v="15"/>
    <x v="7"/>
    <x v="1"/>
    <x v="2"/>
    <n v="159"/>
    <n v="0"/>
    <x v="9"/>
  </r>
  <r>
    <s v="1151"/>
    <x v="367"/>
    <n v="1"/>
    <x v="1"/>
    <x v="7"/>
    <x v="1"/>
    <x v="1"/>
    <n v="289"/>
    <n v="4"/>
    <x v="27"/>
  </r>
  <r>
    <s v="1152"/>
    <x v="367"/>
    <n v="1"/>
    <x v="1"/>
    <x v="7"/>
    <x v="1"/>
    <x v="3"/>
    <n v="69"/>
    <n v="7"/>
    <x v="30"/>
  </r>
  <r>
    <s v="1153"/>
    <x v="368"/>
    <n v="20"/>
    <x v="8"/>
    <x v="4"/>
    <x v="3"/>
    <x v="2"/>
    <n v="159"/>
    <n v="2"/>
    <x v="21"/>
  </r>
  <r>
    <s v="1154"/>
    <x v="369"/>
    <n v="4"/>
    <x v="12"/>
    <x v="7"/>
    <x v="1"/>
    <x v="3"/>
    <n v="69"/>
    <n v="1"/>
    <x v="29"/>
  </r>
  <r>
    <s v="1155"/>
    <x v="369"/>
    <n v="12"/>
    <x v="16"/>
    <x v="0"/>
    <x v="0"/>
    <x v="3"/>
    <n v="69"/>
    <n v="5"/>
    <x v="25"/>
  </r>
  <r>
    <s v="1156"/>
    <x v="369"/>
    <n v="15"/>
    <x v="19"/>
    <x v="6"/>
    <x v="0"/>
    <x v="1"/>
    <n v="289"/>
    <n v="0"/>
    <x v="9"/>
  </r>
  <r>
    <s v="1157"/>
    <x v="369"/>
    <n v="17"/>
    <x v="6"/>
    <x v="3"/>
    <x v="3"/>
    <x v="3"/>
    <n v="69"/>
    <n v="6"/>
    <x v="39"/>
  </r>
  <r>
    <s v="1158"/>
    <x v="369"/>
    <n v="17"/>
    <x v="6"/>
    <x v="3"/>
    <x v="3"/>
    <x v="0"/>
    <n v="199"/>
    <n v="6"/>
    <x v="11"/>
  </r>
  <r>
    <s v="1159"/>
    <x v="370"/>
    <n v="7"/>
    <x v="17"/>
    <x v="5"/>
    <x v="2"/>
    <x v="2"/>
    <n v="159"/>
    <n v="1"/>
    <x v="34"/>
  </r>
  <r>
    <s v="1160"/>
    <x v="370"/>
    <n v="20"/>
    <x v="8"/>
    <x v="4"/>
    <x v="3"/>
    <x v="0"/>
    <n v="199"/>
    <n v="0"/>
    <x v="9"/>
  </r>
  <r>
    <s v="1161"/>
    <x v="370"/>
    <n v="10"/>
    <x v="14"/>
    <x v="5"/>
    <x v="2"/>
    <x v="1"/>
    <n v="289"/>
    <n v="3"/>
    <x v="3"/>
  </r>
  <r>
    <s v="1162"/>
    <x v="370"/>
    <n v="15"/>
    <x v="19"/>
    <x v="6"/>
    <x v="0"/>
    <x v="0"/>
    <n v="199"/>
    <n v="7"/>
    <x v="45"/>
  </r>
  <r>
    <s v="1163"/>
    <x v="371"/>
    <n v="17"/>
    <x v="6"/>
    <x v="4"/>
    <x v="3"/>
    <x v="0"/>
    <n v="199"/>
    <n v="0"/>
    <x v="9"/>
  </r>
  <r>
    <s v="1164"/>
    <x v="371"/>
    <n v="7"/>
    <x v="17"/>
    <x v="2"/>
    <x v="2"/>
    <x v="3"/>
    <n v="69"/>
    <n v="6"/>
    <x v="39"/>
  </r>
  <r>
    <s v="1165"/>
    <x v="371"/>
    <n v="6"/>
    <x v="11"/>
    <x v="2"/>
    <x v="2"/>
    <x v="0"/>
    <n v="199"/>
    <n v="1"/>
    <x v="19"/>
  </r>
  <r>
    <s v="1166"/>
    <x v="371"/>
    <n v="13"/>
    <x v="5"/>
    <x v="6"/>
    <x v="0"/>
    <x v="1"/>
    <n v="289"/>
    <n v="9"/>
    <x v="6"/>
  </r>
  <r>
    <s v="1167"/>
    <x v="372"/>
    <n v="13"/>
    <x v="5"/>
    <x v="6"/>
    <x v="0"/>
    <x v="3"/>
    <n v="69"/>
    <n v="9"/>
    <x v="31"/>
  </r>
  <r>
    <s v="1168"/>
    <x v="372"/>
    <n v="3"/>
    <x v="9"/>
    <x v="7"/>
    <x v="1"/>
    <x v="2"/>
    <n v="159"/>
    <n v="6"/>
    <x v="42"/>
  </r>
  <r>
    <s v="1169"/>
    <x v="372"/>
    <n v="13"/>
    <x v="5"/>
    <x v="6"/>
    <x v="0"/>
    <x v="3"/>
    <n v="69"/>
    <n v="6"/>
    <x v="39"/>
  </r>
  <r>
    <s v="1170"/>
    <x v="373"/>
    <n v="3"/>
    <x v="9"/>
    <x v="7"/>
    <x v="1"/>
    <x v="2"/>
    <n v="159"/>
    <n v="0"/>
    <x v="9"/>
  </r>
  <r>
    <s v="1171"/>
    <x v="374"/>
    <n v="14"/>
    <x v="7"/>
    <x v="0"/>
    <x v="0"/>
    <x v="0"/>
    <n v="199"/>
    <n v="7"/>
    <x v="45"/>
  </r>
  <r>
    <s v="1172"/>
    <x v="374"/>
    <n v="11"/>
    <x v="0"/>
    <x v="6"/>
    <x v="0"/>
    <x v="2"/>
    <n v="159"/>
    <n v="4"/>
    <x v="17"/>
  </r>
  <r>
    <s v="1173"/>
    <x v="374"/>
    <n v="6"/>
    <x v="11"/>
    <x v="5"/>
    <x v="2"/>
    <x v="0"/>
    <n v="199"/>
    <n v="2"/>
    <x v="5"/>
  </r>
  <r>
    <s v="1174"/>
    <x v="375"/>
    <n v="11"/>
    <x v="0"/>
    <x v="0"/>
    <x v="0"/>
    <x v="0"/>
    <n v="199"/>
    <n v="6"/>
    <x v="11"/>
  </r>
  <r>
    <s v="1175"/>
    <x v="376"/>
    <n v="16"/>
    <x v="4"/>
    <x v="4"/>
    <x v="3"/>
    <x v="3"/>
    <n v="69"/>
    <n v="1"/>
    <x v="29"/>
  </r>
  <r>
    <s v="1176"/>
    <x v="376"/>
    <n v="8"/>
    <x v="10"/>
    <x v="2"/>
    <x v="2"/>
    <x v="3"/>
    <n v="69"/>
    <n v="1"/>
    <x v="29"/>
  </r>
  <r>
    <s v="1177"/>
    <x v="376"/>
    <n v="5"/>
    <x v="15"/>
    <x v="7"/>
    <x v="1"/>
    <x v="0"/>
    <n v="199"/>
    <n v="9"/>
    <x v="38"/>
  </r>
  <r>
    <s v="1178"/>
    <x v="376"/>
    <n v="19"/>
    <x v="13"/>
    <x v="3"/>
    <x v="3"/>
    <x v="4"/>
    <n v="399"/>
    <n v="5"/>
    <x v="8"/>
  </r>
  <r>
    <s v="1179"/>
    <x v="376"/>
    <n v="10"/>
    <x v="14"/>
    <x v="5"/>
    <x v="2"/>
    <x v="4"/>
    <n v="399"/>
    <n v="7"/>
    <x v="20"/>
  </r>
  <r>
    <s v="1180"/>
    <x v="376"/>
    <n v="14"/>
    <x v="7"/>
    <x v="0"/>
    <x v="0"/>
    <x v="3"/>
    <n v="69"/>
    <n v="8"/>
    <x v="24"/>
  </r>
  <r>
    <s v="1181"/>
    <x v="376"/>
    <n v="11"/>
    <x v="0"/>
    <x v="6"/>
    <x v="0"/>
    <x v="4"/>
    <n v="399"/>
    <n v="4"/>
    <x v="12"/>
  </r>
  <r>
    <s v="1182"/>
    <x v="377"/>
    <n v="15"/>
    <x v="19"/>
    <x v="6"/>
    <x v="0"/>
    <x v="1"/>
    <n v="289"/>
    <n v="2"/>
    <x v="40"/>
  </r>
  <r>
    <s v="1183"/>
    <x v="377"/>
    <n v="3"/>
    <x v="9"/>
    <x v="7"/>
    <x v="1"/>
    <x v="4"/>
    <n v="399"/>
    <n v="7"/>
    <x v="20"/>
  </r>
  <r>
    <s v="1184"/>
    <x v="377"/>
    <n v="15"/>
    <x v="19"/>
    <x v="6"/>
    <x v="0"/>
    <x v="0"/>
    <n v="199"/>
    <n v="3"/>
    <x v="0"/>
  </r>
  <r>
    <s v="1185"/>
    <x v="377"/>
    <n v="13"/>
    <x v="5"/>
    <x v="0"/>
    <x v="0"/>
    <x v="2"/>
    <n v="159"/>
    <n v="0"/>
    <x v="9"/>
  </r>
  <r>
    <s v="1186"/>
    <x v="377"/>
    <n v="3"/>
    <x v="9"/>
    <x v="7"/>
    <x v="1"/>
    <x v="2"/>
    <n v="159"/>
    <n v="4"/>
    <x v="17"/>
  </r>
  <r>
    <s v="1187"/>
    <x v="377"/>
    <n v="4"/>
    <x v="12"/>
    <x v="7"/>
    <x v="1"/>
    <x v="4"/>
    <n v="399"/>
    <n v="2"/>
    <x v="18"/>
  </r>
  <r>
    <s v="1188"/>
    <x v="377"/>
    <n v="8"/>
    <x v="10"/>
    <x v="2"/>
    <x v="2"/>
    <x v="2"/>
    <n v="159"/>
    <n v="6"/>
    <x v="42"/>
  </r>
  <r>
    <s v="1189"/>
    <x v="377"/>
    <n v="12"/>
    <x v="16"/>
    <x v="0"/>
    <x v="0"/>
    <x v="3"/>
    <n v="69"/>
    <n v="4"/>
    <x v="4"/>
  </r>
  <r>
    <s v="1190"/>
    <x v="377"/>
    <n v="2"/>
    <x v="18"/>
    <x v="1"/>
    <x v="1"/>
    <x v="4"/>
    <n v="399"/>
    <n v="4"/>
    <x v="12"/>
  </r>
  <r>
    <s v="1191"/>
    <x v="377"/>
    <n v="18"/>
    <x v="3"/>
    <x v="4"/>
    <x v="3"/>
    <x v="4"/>
    <n v="399"/>
    <n v="1"/>
    <x v="33"/>
  </r>
  <r>
    <s v="1192"/>
    <x v="378"/>
    <n v="10"/>
    <x v="14"/>
    <x v="5"/>
    <x v="2"/>
    <x v="2"/>
    <n v="159"/>
    <n v="3"/>
    <x v="2"/>
  </r>
  <r>
    <s v="1193"/>
    <x v="378"/>
    <n v="3"/>
    <x v="9"/>
    <x v="7"/>
    <x v="1"/>
    <x v="3"/>
    <n v="69"/>
    <n v="0"/>
    <x v="9"/>
  </r>
  <r>
    <s v="1194"/>
    <x v="378"/>
    <n v="12"/>
    <x v="16"/>
    <x v="6"/>
    <x v="0"/>
    <x v="1"/>
    <n v="289"/>
    <n v="7"/>
    <x v="1"/>
  </r>
  <r>
    <s v="1195"/>
    <x v="378"/>
    <n v="19"/>
    <x v="13"/>
    <x v="3"/>
    <x v="3"/>
    <x v="4"/>
    <n v="399"/>
    <n v="8"/>
    <x v="41"/>
  </r>
  <r>
    <s v="1196"/>
    <x v="379"/>
    <n v="16"/>
    <x v="4"/>
    <x v="4"/>
    <x v="3"/>
    <x v="1"/>
    <n v="289"/>
    <n v="9"/>
    <x v="6"/>
  </r>
  <r>
    <s v="1197"/>
    <x v="380"/>
    <n v="6"/>
    <x v="11"/>
    <x v="2"/>
    <x v="2"/>
    <x v="0"/>
    <n v="199"/>
    <n v="2"/>
    <x v="5"/>
  </r>
  <r>
    <s v="1198"/>
    <x v="380"/>
    <n v="16"/>
    <x v="4"/>
    <x v="4"/>
    <x v="3"/>
    <x v="3"/>
    <n v="69"/>
    <n v="9"/>
    <x v="31"/>
  </r>
  <r>
    <s v="1199"/>
    <x v="380"/>
    <n v="16"/>
    <x v="4"/>
    <x v="4"/>
    <x v="3"/>
    <x v="3"/>
    <n v="69"/>
    <n v="5"/>
    <x v="25"/>
  </r>
  <r>
    <s v="1200"/>
    <x v="380"/>
    <n v="16"/>
    <x v="4"/>
    <x v="3"/>
    <x v="3"/>
    <x v="3"/>
    <n v="69"/>
    <n v="2"/>
    <x v="14"/>
  </r>
  <r>
    <s v="1201"/>
    <x v="381"/>
    <n v="16"/>
    <x v="4"/>
    <x v="3"/>
    <x v="3"/>
    <x v="3"/>
    <n v="69"/>
    <n v="1"/>
    <x v="29"/>
  </r>
  <r>
    <s v="1202"/>
    <x v="381"/>
    <n v="18"/>
    <x v="3"/>
    <x v="4"/>
    <x v="3"/>
    <x v="1"/>
    <n v="289"/>
    <n v="2"/>
    <x v="40"/>
  </r>
  <r>
    <s v="1203"/>
    <x v="381"/>
    <n v="14"/>
    <x v="7"/>
    <x v="0"/>
    <x v="0"/>
    <x v="4"/>
    <n v="399"/>
    <n v="2"/>
    <x v="18"/>
  </r>
  <r>
    <s v="1204"/>
    <x v="381"/>
    <n v="5"/>
    <x v="15"/>
    <x v="1"/>
    <x v="1"/>
    <x v="3"/>
    <n v="69"/>
    <n v="3"/>
    <x v="44"/>
  </r>
  <r>
    <s v="1205"/>
    <x v="381"/>
    <n v="7"/>
    <x v="17"/>
    <x v="2"/>
    <x v="2"/>
    <x v="1"/>
    <n v="289"/>
    <n v="5"/>
    <x v="35"/>
  </r>
  <r>
    <s v="1206"/>
    <x v="381"/>
    <n v="17"/>
    <x v="6"/>
    <x v="3"/>
    <x v="3"/>
    <x v="3"/>
    <n v="69"/>
    <n v="6"/>
    <x v="39"/>
  </r>
  <r>
    <s v="1207"/>
    <x v="381"/>
    <n v="10"/>
    <x v="14"/>
    <x v="5"/>
    <x v="2"/>
    <x v="2"/>
    <n v="159"/>
    <n v="3"/>
    <x v="2"/>
  </r>
  <r>
    <s v="1208"/>
    <x v="382"/>
    <n v="7"/>
    <x v="17"/>
    <x v="2"/>
    <x v="2"/>
    <x v="4"/>
    <n v="399"/>
    <n v="6"/>
    <x v="10"/>
  </r>
  <r>
    <s v="1209"/>
    <x v="382"/>
    <n v="12"/>
    <x v="16"/>
    <x v="6"/>
    <x v="0"/>
    <x v="4"/>
    <n v="399"/>
    <n v="3"/>
    <x v="15"/>
  </r>
  <r>
    <s v="1210"/>
    <x v="382"/>
    <n v="11"/>
    <x v="0"/>
    <x v="6"/>
    <x v="0"/>
    <x v="0"/>
    <n v="199"/>
    <n v="7"/>
    <x v="45"/>
  </r>
  <r>
    <s v="1211"/>
    <x v="383"/>
    <n v="9"/>
    <x v="2"/>
    <x v="5"/>
    <x v="2"/>
    <x v="2"/>
    <n v="159"/>
    <n v="7"/>
    <x v="28"/>
  </r>
  <r>
    <s v="1212"/>
    <x v="384"/>
    <n v="14"/>
    <x v="7"/>
    <x v="0"/>
    <x v="0"/>
    <x v="2"/>
    <n v="159"/>
    <n v="1"/>
    <x v="34"/>
  </r>
  <r>
    <s v="1213"/>
    <x v="384"/>
    <n v="16"/>
    <x v="4"/>
    <x v="3"/>
    <x v="3"/>
    <x v="3"/>
    <n v="69"/>
    <n v="2"/>
    <x v="14"/>
  </r>
  <r>
    <s v="1214"/>
    <x v="385"/>
    <n v="8"/>
    <x v="10"/>
    <x v="5"/>
    <x v="2"/>
    <x v="1"/>
    <n v="289"/>
    <n v="4"/>
    <x v="27"/>
  </r>
  <r>
    <s v="1215"/>
    <x v="385"/>
    <n v="4"/>
    <x v="12"/>
    <x v="1"/>
    <x v="1"/>
    <x v="3"/>
    <n v="69"/>
    <n v="6"/>
    <x v="39"/>
  </r>
  <r>
    <s v="1216"/>
    <x v="385"/>
    <n v="10"/>
    <x v="14"/>
    <x v="5"/>
    <x v="2"/>
    <x v="2"/>
    <n v="159"/>
    <n v="1"/>
    <x v="34"/>
  </r>
  <r>
    <s v="1217"/>
    <x v="385"/>
    <n v="4"/>
    <x v="12"/>
    <x v="7"/>
    <x v="1"/>
    <x v="2"/>
    <n v="159"/>
    <n v="4"/>
    <x v="17"/>
  </r>
  <r>
    <s v="1218"/>
    <x v="386"/>
    <n v="12"/>
    <x v="16"/>
    <x v="0"/>
    <x v="0"/>
    <x v="3"/>
    <n v="69"/>
    <n v="7"/>
    <x v="30"/>
  </r>
  <r>
    <s v="1219"/>
    <x v="386"/>
    <n v="2"/>
    <x v="18"/>
    <x v="7"/>
    <x v="1"/>
    <x v="1"/>
    <n v="289"/>
    <n v="5"/>
    <x v="35"/>
  </r>
  <r>
    <s v="1220"/>
    <x v="386"/>
    <n v="7"/>
    <x v="17"/>
    <x v="2"/>
    <x v="2"/>
    <x v="1"/>
    <n v="289"/>
    <n v="7"/>
    <x v="1"/>
  </r>
  <r>
    <s v="1221"/>
    <x v="387"/>
    <n v="10"/>
    <x v="14"/>
    <x v="5"/>
    <x v="2"/>
    <x v="2"/>
    <n v="159"/>
    <n v="6"/>
    <x v="42"/>
  </r>
  <r>
    <s v="1222"/>
    <x v="388"/>
    <n v="8"/>
    <x v="10"/>
    <x v="2"/>
    <x v="2"/>
    <x v="2"/>
    <n v="159"/>
    <n v="4"/>
    <x v="17"/>
  </r>
  <r>
    <s v="1223"/>
    <x v="389"/>
    <n v="18"/>
    <x v="3"/>
    <x v="4"/>
    <x v="3"/>
    <x v="4"/>
    <n v="399"/>
    <n v="9"/>
    <x v="37"/>
  </r>
  <r>
    <s v="1224"/>
    <x v="390"/>
    <n v="4"/>
    <x v="12"/>
    <x v="1"/>
    <x v="1"/>
    <x v="0"/>
    <n v="199"/>
    <n v="5"/>
    <x v="7"/>
  </r>
  <r>
    <s v="1225"/>
    <x v="390"/>
    <n v="7"/>
    <x v="17"/>
    <x v="5"/>
    <x v="2"/>
    <x v="4"/>
    <n v="399"/>
    <n v="8"/>
    <x v="41"/>
  </r>
  <r>
    <s v="1226"/>
    <x v="390"/>
    <n v="1"/>
    <x v="1"/>
    <x v="7"/>
    <x v="1"/>
    <x v="4"/>
    <n v="399"/>
    <n v="4"/>
    <x v="12"/>
  </r>
  <r>
    <s v="1227"/>
    <x v="390"/>
    <n v="10"/>
    <x v="14"/>
    <x v="2"/>
    <x v="2"/>
    <x v="4"/>
    <n v="399"/>
    <n v="4"/>
    <x v="12"/>
  </r>
  <r>
    <s v="1228"/>
    <x v="391"/>
    <n v="17"/>
    <x v="6"/>
    <x v="3"/>
    <x v="3"/>
    <x v="1"/>
    <n v="289"/>
    <n v="2"/>
    <x v="40"/>
  </r>
  <r>
    <s v="1229"/>
    <x v="392"/>
    <n v="12"/>
    <x v="16"/>
    <x v="6"/>
    <x v="0"/>
    <x v="0"/>
    <n v="199"/>
    <n v="4"/>
    <x v="43"/>
  </r>
  <r>
    <s v="1230"/>
    <x v="392"/>
    <n v="3"/>
    <x v="9"/>
    <x v="1"/>
    <x v="1"/>
    <x v="4"/>
    <n v="399"/>
    <n v="5"/>
    <x v="8"/>
  </r>
  <r>
    <s v="1231"/>
    <x v="392"/>
    <n v="2"/>
    <x v="18"/>
    <x v="7"/>
    <x v="1"/>
    <x v="3"/>
    <n v="69"/>
    <n v="3"/>
    <x v="44"/>
  </r>
  <r>
    <s v="1232"/>
    <x v="392"/>
    <n v="4"/>
    <x v="12"/>
    <x v="1"/>
    <x v="1"/>
    <x v="2"/>
    <n v="159"/>
    <n v="7"/>
    <x v="28"/>
  </r>
  <r>
    <s v="1233"/>
    <x v="392"/>
    <n v="5"/>
    <x v="15"/>
    <x v="1"/>
    <x v="1"/>
    <x v="3"/>
    <n v="69"/>
    <n v="2"/>
    <x v="14"/>
  </r>
  <r>
    <s v="1234"/>
    <x v="393"/>
    <n v="9"/>
    <x v="2"/>
    <x v="5"/>
    <x v="2"/>
    <x v="2"/>
    <n v="159"/>
    <n v="3"/>
    <x v="2"/>
  </r>
  <r>
    <s v="1235"/>
    <x v="393"/>
    <n v="9"/>
    <x v="2"/>
    <x v="5"/>
    <x v="2"/>
    <x v="1"/>
    <n v="289"/>
    <n v="1"/>
    <x v="23"/>
  </r>
  <r>
    <s v="1236"/>
    <x v="394"/>
    <n v="3"/>
    <x v="9"/>
    <x v="7"/>
    <x v="1"/>
    <x v="2"/>
    <n v="159"/>
    <n v="9"/>
    <x v="32"/>
  </r>
  <r>
    <s v="1237"/>
    <x v="395"/>
    <n v="2"/>
    <x v="18"/>
    <x v="7"/>
    <x v="1"/>
    <x v="4"/>
    <n v="399"/>
    <n v="7"/>
    <x v="20"/>
  </r>
  <r>
    <s v="1238"/>
    <x v="396"/>
    <n v="13"/>
    <x v="5"/>
    <x v="6"/>
    <x v="0"/>
    <x v="1"/>
    <n v="289"/>
    <n v="9"/>
    <x v="6"/>
  </r>
  <r>
    <s v="1239"/>
    <x v="397"/>
    <n v="8"/>
    <x v="10"/>
    <x v="2"/>
    <x v="2"/>
    <x v="1"/>
    <n v="289"/>
    <n v="3"/>
    <x v="3"/>
  </r>
  <r>
    <s v="1240"/>
    <x v="398"/>
    <n v="12"/>
    <x v="16"/>
    <x v="0"/>
    <x v="0"/>
    <x v="0"/>
    <n v="199"/>
    <n v="3"/>
    <x v="0"/>
  </r>
  <r>
    <s v="1241"/>
    <x v="398"/>
    <n v="6"/>
    <x v="11"/>
    <x v="5"/>
    <x v="2"/>
    <x v="3"/>
    <n v="69"/>
    <n v="5"/>
    <x v="25"/>
  </r>
  <r>
    <s v="1242"/>
    <x v="399"/>
    <n v="9"/>
    <x v="2"/>
    <x v="5"/>
    <x v="2"/>
    <x v="1"/>
    <n v="289"/>
    <n v="0"/>
    <x v="9"/>
  </r>
  <r>
    <s v="1243"/>
    <x v="400"/>
    <n v="16"/>
    <x v="4"/>
    <x v="4"/>
    <x v="3"/>
    <x v="1"/>
    <n v="289"/>
    <n v="9"/>
    <x v="6"/>
  </r>
  <r>
    <s v="1244"/>
    <x v="400"/>
    <n v="16"/>
    <x v="4"/>
    <x v="3"/>
    <x v="3"/>
    <x v="1"/>
    <n v="289"/>
    <n v="9"/>
    <x v="6"/>
  </r>
  <r>
    <s v="1245"/>
    <x v="400"/>
    <n v="8"/>
    <x v="10"/>
    <x v="2"/>
    <x v="2"/>
    <x v="0"/>
    <n v="199"/>
    <n v="0"/>
    <x v="9"/>
  </r>
  <r>
    <s v="1246"/>
    <x v="400"/>
    <n v="3"/>
    <x v="9"/>
    <x v="7"/>
    <x v="1"/>
    <x v="1"/>
    <n v="289"/>
    <n v="9"/>
    <x v="6"/>
  </r>
  <r>
    <s v="1247"/>
    <x v="400"/>
    <n v="12"/>
    <x v="16"/>
    <x v="0"/>
    <x v="0"/>
    <x v="2"/>
    <n v="159"/>
    <n v="2"/>
    <x v="21"/>
  </r>
  <r>
    <s v="1248"/>
    <x v="400"/>
    <n v="11"/>
    <x v="0"/>
    <x v="0"/>
    <x v="0"/>
    <x v="3"/>
    <n v="69"/>
    <n v="4"/>
    <x v="4"/>
  </r>
  <r>
    <s v="1249"/>
    <x v="400"/>
    <n v="9"/>
    <x v="2"/>
    <x v="5"/>
    <x v="2"/>
    <x v="4"/>
    <n v="399"/>
    <n v="7"/>
    <x v="20"/>
  </r>
  <r>
    <s v="1250"/>
    <x v="400"/>
    <n v="3"/>
    <x v="9"/>
    <x v="1"/>
    <x v="1"/>
    <x v="3"/>
    <n v="69"/>
    <n v="6"/>
    <x v="39"/>
  </r>
  <r>
    <s v="1251"/>
    <x v="400"/>
    <n v="3"/>
    <x v="9"/>
    <x v="7"/>
    <x v="1"/>
    <x v="0"/>
    <n v="199"/>
    <n v="1"/>
    <x v="19"/>
  </r>
  <r>
    <s v="1252"/>
    <x v="401"/>
    <n v="9"/>
    <x v="2"/>
    <x v="2"/>
    <x v="2"/>
    <x v="1"/>
    <n v="289"/>
    <n v="4"/>
    <x v="27"/>
  </r>
  <r>
    <s v="1253"/>
    <x v="401"/>
    <n v="12"/>
    <x v="16"/>
    <x v="6"/>
    <x v="0"/>
    <x v="2"/>
    <n v="159"/>
    <n v="2"/>
    <x v="21"/>
  </r>
  <r>
    <s v="1254"/>
    <x v="402"/>
    <n v="15"/>
    <x v="19"/>
    <x v="0"/>
    <x v="0"/>
    <x v="0"/>
    <n v="199"/>
    <n v="8"/>
    <x v="22"/>
  </r>
  <r>
    <s v="1255"/>
    <x v="402"/>
    <n v="14"/>
    <x v="7"/>
    <x v="0"/>
    <x v="0"/>
    <x v="4"/>
    <n v="399"/>
    <n v="4"/>
    <x v="12"/>
  </r>
  <r>
    <s v="1256"/>
    <x v="402"/>
    <n v="8"/>
    <x v="10"/>
    <x v="2"/>
    <x v="2"/>
    <x v="4"/>
    <n v="399"/>
    <n v="9"/>
    <x v="37"/>
  </r>
  <r>
    <s v="1257"/>
    <x v="403"/>
    <n v="14"/>
    <x v="7"/>
    <x v="6"/>
    <x v="0"/>
    <x v="2"/>
    <n v="159"/>
    <n v="8"/>
    <x v="26"/>
  </r>
  <r>
    <s v="1258"/>
    <x v="403"/>
    <n v="11"/>
    <x v="0"/>
    <x v="0"/>
    <x v="0"/>
    <x v="3"/>
    <n v="69"/>
    <n v="6"/>
    <x v="39"/>
  </r>
  <r>
    <s v="1259"/>
    <x v="404"/>
    <n v="7"/>
    <x v="17"/>
    <x v="2"/>
    <x v="2"/>
    <x v="4"/>
    <n v="399"/>
    <n v="5"/>
    <x v="8"/>
  </r>
  <r>
    <s v="1260"/>
    <x v="404"/>
    <n v="8"/>
    <x v="10"/>
    <x v="5"/>
    <x v="2"/>
    <x v="0"/>
    <n v="199"/>
    <n v="3"/>
    <x v="0"/>
  </r>
  <r>
    <s v="1261"/>
    <x v="405"/>
    <n v="5"/>
    <x v="15"/>
    <x v="7"/>
    <x v="1"/>
    <x v="0"/>
    <n v="199"/>
    <n v="5"/>
    <x v="7"/>
  </r>
  <r>
    <s v="1262"/>
    <x v="405"/>
    <n v="13"/>
    <x v="5"/>
    <x v="6"/>
    <x v="0"/>
    <x v="2"/>
    <n v="159"/>
    <n v="8"/>
    <x v="26"/>
  </r>
  <r>
    <s v="1263"/>
    <x v="406"/>
    <n v="20"/>
    <x v="8"/>
    <x v="3"/>
    <x v="3"/>
    <x v="4"/>
    <n v="399"/>
    <n v="2"/>
    <x v="18"/>
  </r>
  <r>
    <s v="1264"/>
    <x v="407"/>
    <n v="10"/>
    <x v="14"/>
    <x v="2"/>
    <x v="2"/>
    <x v="4"/>
    <n v="399"/>
    <n v="5"/>
    <x v="8"/>
  </r>
  <r>
    <s v="1265"/>
    <x v="408"/>
    <n v="13"/>
    <x v="5"/>
    <x v="0"/>
    <x v="0"/>
    <x v="2"/>
    <n v="159"/>
    <n v="3"/>
    <x v="2"/>
  </r>
  <r>
    <s v="1266"/>
    <x v="408"/>
    <n v="8"/>
    <x v="10"/>
    <x v="5"/>
    <x v="2"/>
    <x v="0"/>
    <n v="199"/>
    <n v="7"/>
    <x v="45"/>
  </r>
  <r>
    <s v="1267"/>
    <x v="408"/>
    <n v="17"/>
    <x v="6"/>
    <x v="3"/>
    <x v="3"/>
    <x v="0"/>
    <n v="199"/>
    <n v="9"/>
    <x v="38"/>
  </r>
  <r>
    <s v="1268"/>
    <x v="409"/>
    <n v="2"/>
    <x v="18"/>
    <x v="1"/>
    <x v="1"/>
    <x v="3"/>
    <n v="69"/>
    <n v="9"/>
    <x v="31"/>
  </r>
  <r>
    <s v="1269"/>
    <x v="409"/>
    <n v="13"/>
    <x v="5"/>
    <x v="0"/>
    <x v="0"/>
    <x v="4"/>
    <n v="399"/>
    <n v="6"/>
    <x v="10"/>
  </r>
  <r>
    <s v="1270"/>
    <x v="410"/>
    <n v="1"/>
    <x v="1"/>
    <x v="7"/>
    <x v="1"/>
    <x v="1"/>
    <n v="289"/>
    <n v="7"/>
    <x v="1"/>
  </r>
  <r>
    <s v="1271"/>
    <x v="411"/>
    <n v="16"/>
    <x v="4"/>
    <x v="3"/>
    <x v="3"/>
    <x v="0"/>
    <n v="199"/>
    <n v="1"/>
    <x v="19"/>
  </r>
  <r>
    <s v="1272"/>
    <x v="412"/>
    <n v="11"/>
    <x v="0"/>
    <x v="6"/>
    <x v="0"/>
    <x v="1"/>
    <n v="289"/>
    <n v="4"/>
    <x v="27"/>
  </r>
  <r>
    <s v="1273"/>
    <x v="413"/>
    <n v="20"/>
    <x v="8"/>
    <x v="4"/>
    <x v="3"/>
    <x v="0"/>
    <n v="199"/>
    <n v="5"/>
    <x v="7"/>
  </r>
  <r>
    <s v="1274"/>
    <x v="413"/>
    <n v="5"/>
    <x v="15"/>
    <x v="7"/>
    <x v="1"/>
    <x v="1"/>
    <n v="289"/>
    <n v="0"/>
    <x v="9"/>
  </r>
  <r>
    <s v="1275"/>
    <x v="413"/>
    <n v="8"/>
    <x v="10"/>
    <x v="5"/>
    <x v="2"/>
    <x v="4"/>
    <n v="399"/>
    <n v="7"/>
    <x v="20"/>
  </r>
  <r>
    <s v="1276"/>
    <x v="413"/>
    <n v="14"/>
    <x v="7"/>
    <x v="6"/>
    <x v="0"/>
    <x v="4"/>
    <n v="399"/>
    <n v="9"/>
    <x v="37"/>
  </r>
  <r>
    <s v="1277"/>
    <x v="414"/>
    <n v="9"/>
    <x v="2"/>
    <x v="2"/>
    <x v="2"/>
    <x v="4"/>
    <n v="399"/>
    <n v="5"/>
    <x v="8"/>
  </r>
  <r>
    <s v="1278"/>
    <x v="414"/>
    <n v="3"/>
    <x v="9"/>
    <x v="7"/>
    <x v="1"/>
    <x v="4"/>
    <n v="399"/>
    <n v="7"/>
    <x v="20"/>
  </r>
  <r>
    <s v="1279"/>
    <x v="414"/>
    <n v="17"/>
    <x v="6"/>
    <x v="3"/>
    <x v="3"/>
    <x v="3"/>
    <n v="69"/>
    <n v="4"/>
    <x v="4"/>
  </r>
  <r>
    <s v="1280"/>
    <x v="414"/>
    <n v="3"/>
    <x v="9"/>
    <x v="1"/>
    <x v="1"/>
    <x v="1"/>
    <n v="289"/>
    <n v="7"/>
    <x v="1"/>
  </r>
  <r>
    <s v="1281"/>
    <x v="414"/>
    <n v="19"/>
    <x v="13"/>
    <x v="3"/>
    <x v="3"/>
    <x v="0"/>
    <n v="199"/>
    <n v="0"/>
    <x v="9"/>
  </r>
  <r>
    <s v="1282"/>
    <x v="414"/>
    <n v="6"/>
    <x v="11"/>
    <x v="2"/>
    <x v="2"/>
    <x v="3"/>
    <n v="69"/>
    <n v="8"/>
    <x v="24"/>
  </r>
  <r>
    <s v="1283"/>
    <x v="414"/>
    <n v="7"/>
    <x v="17"/>
    <x v="2"/>
    <x v="2"/>
    <x v="4"/>
    <n v="399"/>
    <n v="3"/>
    <x v="15"/>
  </r>
  <r>
    <s v="1284"/>
    <x v="414"/>
    <n v="8"/>
    <x v="10"/>
    <x v="5"/>
    <x v="2"/>
    <x v="0"/>
    <n v="199"/>
    <n v="5"/>
    <x v="7"/>
  </r>
  <r>
    <s v="1285"/>
    <x v="414"/>
    <n v="2"/>
    <x v="18"/>
    <x v="7"/>
    <x v="1"/>
    <x v="3"/>
    <n v="69"/>
    <n v="8"/>
    <x v="24"/>
  </r>
  <r>
    <s v="1286"/>
    <x v="414"/>
    <n v="3"/>
    <x v="9"/>
    <x v="1"/>
    <x v="1"/>
    <x v="1"/>
    <n v="289"/>
    <n v="7"/>
    <x v="1"/>
  </r>
  <r>
    <s v="1287"/>
    <x v="414"/>
    <n v="16"/>
    <x v="4"/>
    <x v="3"/>
    <x v="3"/>
    <x v="4"/>
    <n v="399"/>
    <n v="7"/>
    <x v="20"/>
  </r>
  <r>
    <s v="1288"/>
    <x v="414"/>
    <n v="7"/>
    <x v="17"/>
    <x v="5"/>
    <x v="2"/>
    <x v="0"/>
    <n v="199"/>
    <n v="1"/>
    <x v="19"/>
  </r>
  <r>
    <s v="1289"/>
    <x v="414"/>
    <n v="17"/>
    <x v="6"/>
    <x v="4"/>
    <x v="3"/>
    <x v="0"/>
    <n v="199"/>
    <n v="4"/>
    <x v="43"/>
  </r>
  <r>
    <s v="1290"/>
    <x v="414"/>
    <n v="14"/>
    <x v="7"/>
    <x v="6"/>
    <x v="0"/>
    <x v="1"/>
    <n v="289"/>
    <n v="9"/>
    <x v="6"/>
  </r>
  <r>
    <s v="1291"/>
    <x v="415"/>
    <n v="8"/>
    <x v="10"/>
    <x v="5"/>
    <x v="2"/>
    <x v="1"/>
    <n v="289"/>
    <n v="5"/>
    <x v="35"/>
  </r>
  <r>
    <s v="1292"/>
    <x v="415"/>
    <n v="2"/>
    <x v="18"/>
    <x v="1"/>
    <x v="1"/>
    <x v="0"/>
    <n v="199"/>
    <n v="3"/>
    <x v="0"/>
  </r>
  <r>
    <s v="1293"/>
    <x v="415"/>
    <n v="9"/>
    <x v="2"/>
    <x v="5"/>
    <x v="2"/>
    <x v="2"/>
    <n v="159"/>
    <n v="2"/>
    <x v="21"/>
  </r>
  <r>
    <s v="1294"/>
    <x v="416"/>
    <n v="8"/>
    <x v="10"/>
    <x v="5"/>
    <x v="2"/>
    <x v="1"/>
    <n v="289"/>
    <n v="1"/>
    <x v="23"/>
  </r>
  <r>
    <s v="1295"/>
    <x v="416"/>
    <n v="18"/>
    <x v="3"/>
    <x v="3"/>
    <x v="3"/>
    <x v="4"/>
    <n v="399"/>
    <n v="3"/>
    <x v="15"/>
  </r>
  <r>
    <s v="1296"/>
    <x v="417"/>
    <n v="20"/>
    <x v="8"/>
    <x v="3"/>
    <x v="3"/>
    <x v="1"/>
    <n v="289"/>
    <n v="0"/>
    <x v="9"/>
  </r>
  <r>
    <s v="1297"/>
    <x v="417"/>
    <n v="13"/>
    <x v="5"/>
    <x v="0"/>
    <x v="0"/>
    <x v="1"/>
    <n v="289"/>
    <n v="7"/>
    <x v="1"/>
  </r>
  <r>
    <s v="1298"/>
    <x v="417"/>
    <n v="3"/>
    <x v="9"/>
    <x v="7"/>
    <x v="1"/>
    <x v="4"/>
    <n v="399"/>
    <n v="3"/>
    <x v="15"/>
  </r>
  <r>
    <s v="1299"/>
    <x v="417"/>
    <n v="16"/>
    <x v="4"/>
    <x v="4"/>
    <x v="3"/>
    <x v="0"/>
    <n v="199"/>
    <n v="2"/>
    <x v="5"/>
  </r>
  <r>
    <s v="1300"/>
    <x v="417"/>
    <n v="16"/>
    <x v="4"/>
    <x v="3"/>
    <x v="3"/>
    <x v="1"/>
    <n v="289"/>
    <n v="3"/>
    <x v="3"/>
  </r>
  <r>
    <s v="1301"/>
    <x v="417"/>
    <n v="3"/>
    <x v="9"/>
    <x v="7"/>
    <x v="1"/>
    <x v="0"/>
    <n v="199"/>
    <n v="9"/>
    <x v="38"/>
  </r>
  <r>
    <s v="1302"/>
    <x v="417"/>
    <n v="20"/>
    <x v="8"/>
    <x v="4"/>
    <x v="3"/>
    <x v="1"/>
    <n v="289"/>
    <n v="0"/>
    <x v="9"/>
  </r>
  <r>
    <s v="1303"/>
    <x v="417"/>
    <n v="3"/>
    <x v="9"/>
    <x v="1"/>
    <x v="1"/>
    <x v="1"/>
    <n v="289"/>
    <n v="7"/>
    <x v="1"/>
  </r>
  <r>
    <s v="1304"/>
    <x v="418"/>
    <n v="8"/>
    <x v="10"/>
    <x v="2"/>
    <x v="2"/>
    <x v="4"/>
    <n v="399"/>
    <n v="5"/>
    <x v="8"/>
  </r>
  <r>
    <s v="1305"/>
    <x v="418"/>
    <n v="6"/>
    <x v="11"/>
    <x v="5"/>
    <x v="2"/>
    <x v="0"/>
    <n v="199"/>
    <n v="8"/>
    <x v="22"/>
  </r>
  <r>
    <s v="1306"/>
    <x v="418"/>
    <n v="7"/>
    <x v="17"/>
    <x v="2"/>
    <x v="2"/>
    <x v="3"/>
    <n v="69"/>
    <n v="5"/>
    <x v="25"/>
  </r>
  <r>
    <s v="1307"/>
    <x v="418"/>
    <n v="3"/>
    <x v="9"/>
    <x v="7"/>
    <x v="1"/>
    <x v="4"/>
    <n v="399"/>
    <n v="8"/>
    <x v="41"/>
  </r>
  <r>
    <s v="1308"/>
    <x v="419"/>
    <n v="4"/>
    <x v="12"/>
    <x v="1"/>
    <x v="1"/>
    <x v="4"/>
    <n v="399"/>
    <n v="2"/>
    <x v="18"/>
  </r>
  <r>
    <s v="1309"/>
    <x v="419"/>
    <n v="2"/>
    <x v="18"/>
    <x v="7"/>
    <x v="1"/>
    <x v="4"/>
    <n v="399"/>
    <n v="6"/>
    <x v="10"/>
  </r>
  <r>
    <s v="1310"/>
    <x v="419"/>
    <n v="8"/>
    <x v="10"/>
    <x v="5"/>
    <x v="2"/>
    <x v="1"/>
    <n v="289"/>
    <n v="0"/>
    <x v="9"/>
  </r>
  <r>
    <s v="1311"/>
    <x v="420"/>
    <n v="4"/>
    <x v="12"/>
    <x v="7"/>
    <x v="1"/>
    <x v="3"/>
    <n v="69"/>
    <n v="4"/>
    <x v="4"/>
  </r>
  <r>
    <s v="1312"/>
    <x v="421"/>
    <n v="13"/>
    <x v="5"/>
    <x v="6"/>
    <x v="0"/>
    <x v="2"/>
    <n v="159"/>
    <n v="5"/>
    <x v="13"/>
  </r>
  <r>
    <s v="1313"/>
    <x v="421"/>
    <n v="8"/>
    <x v="10"/>
    <x v="2"/>
    <x v="2"/>
    <x v="2"/>
    <n v="159"/>
    <n v="8"/>
    <x v="26"/>
  </r>
  <r>
    <s v="1314"/>
    <x v="421"/>
    <n v="11"/>
    <x v="0"/>
    <x v="0"/>
    <x v="0"/>
    <x v="0"/>
    <n v="199"/>
    <n v="9"/>
    <x v="38"/>
  </r>
  <r>
    <s v="1315"/>
    <x v="421"/>
    <n v="12"/>
    <x v="16"/>
    <x v="6"/>
    <x v="0"/>
    <x v="3"/>
    <n v="69"/>
    <n v="8"/>
    <x v="24"/>
  </r>
  <r>
    <s v="1316"/>
    <x v="421"/>
    <n v="1"/>
    <x v="1"/>
    <x v="1"/>
    <x v="1"/>
    <x v="3"/>
    <n v="69"/>
    <n v="9"/>
    <x v="31"/>
  </r>
  <r>
    <s v="1317"/>
    <x v="421"/>
    <n v="3"/>
    <x v="9"/>
    <x v="1"/>
    <x v="1"/>
    <x v="1"/>
    <n v="289"/>
    <n v="3"/>
    <x v="3"/>
  </r>
  <r>
    <s v="1318"/>
    <x v="421"/>
    <n v="14"/>
    <x v="7"/>
    <x v="0"/>
    <x v="0"/>
    <x v="4"/>
    <n v="399"/>
    <n v="2"/>
    <x v="18"/>
  </r>
  <r>
    <s v="1319"/>
    <x v="422"/>
    <n v="11"/>
    <x v="0"/>
    <x v="6"/>
    <x v="0"/>
    <x v="0"/>
    <n v="199"/>
    <n v="9"/>
    <x v="38"/>
  </r>
  <r>
    <s v="1320"/>
    <x v="422"/>
    <n v="8"/>
    <x v="10"/>
    <x v="2"/>
    <x v="2"/>
    <x v="3"/>
    <n v="69"/>
    <n v="4"/>
    <x v="4"/>
  </r>
  <r>
    <s v="1321"/>
    <x v="423"/>
    <n v="10"/>
    <x v="14"/>
    <x v="2"/>
    <x v="2"/>
    <x v="3"/>
    <n v="69"/>
    <n v="9"/>
    <x v="31"/>
  </r>
  <r>
    <s v="1322"/>
    <x v="423"/>
    <n v="19"/>
    <x v="13"/>
    <x v="3"/>
    <x v="3"/>
    <x v="4"/>
    <n v="399"/>
    <n v="9"/>
    <x v="37"/>
  </r>
  <r>
    <s v="1323"/>
    <x v="423"/>
    <n v="12"/>
    <x v="16"/>
    <x v="0"/>
    <x v="0"/>
    <x v="1"/>
    <n v="289"/>
    <n v="1"/>
    <x v="23"/>
  </r>
  <r>
    <s v="1324"/>
    <x v="424"/>
    <n v="17"/>
    <x v="6"/>
    <x v="4"/>
    <x v="3"/>
    <x v="2"/>
    <n v="159"/>
    <n v="9"/>
    <x v="32"/>
  </r>
  <r>
    <s v="1325"/>
    <x v="424"/>
    <n v="8"/>
    <x v="10"/>
    <x v="2"/>
    <x v="2"/>
    <x v="4"/>
    <n v="399"/>
    <n v="3"/>
    <x v="15"/>
  </r>
  <r>
    <s v="1326"/>
    <x v="424"/>
    <n v="8"/>
    <x v="10"/>
    <x v="5"/>
    <x v="2"/>
    <x v="2"/>
    <n v="159"/>
    <n v="5"/>
    <x v="13"/>
  </r>
  <r>
    <s v="1327"/>
    <x v="424"/>
    <n v="3"/>
    <x v="9"/>
    <x v="1"/>
    <x v="1"/>
    <x v="0"/>
    <n v="199"/>
    <n v="6"/>
    <x v="11"/>
  </r>
  <r>
    <s v="1328"/>
    <x v="425"/>
    <n v="1"/>
    <x v="1"/>
    <x v="7"/>
    <x v="1"/>
    <x v="2"/>
    <n v="159"/>
    <n v="6"/>
    <x v="42"/>
  </r>
  <r>
    <s v="1329"/>
    <x v="425"/>
    <n v="19"/>
    <x v="13"/>
    <x v="4"/>
    <x v="3"/>
    <x v="1"/>
    <n v="289"/>
    <n v="7"/>
    <x v="1"/>
  </r>
  <r>
    <s v="1330"/>
    <x v="425"/>
    <n v="7"/>
    <x v="17"/>
    <x v="2"/>
    <x v="2"/>
    <x v="4"/>
    <n v="399"/>
    <n v="7"/>
    <x v="20"/>
  </r>
  <r>
    <s v="1331"/>
    <x v="426"/>
    <n v="5"/>
    <x v="15"/>
    <x v="7"/>
    <x v="1"/>
    <x v="1"/>
    <n v="289"/>
    <n v="5"/>
    <x v="35"/>
  </r>
  <r>
    <s v="1332"/>
    <x v="427"/>
    <n v="2"/>
    <x v="18"/>
    <x v="1"/>
    <x v="1"/>
    <x v="1"/>
    <n v="289"/>
    <n v="0"/>
    <x v="9"/>
  </r>
  <r>
    <s v="1333"/>
    <x v="428"/>
    <n v="16"/>
    <x v="4"/>
    <x v="4"/>
    <x v="3"/>
    <x v="0"/>
    <n v="199"/>
    <n v="5"/>
    <x v="7"/>
  </r>
  <r>
    <s v="1334"/>
    <x v="428"/>
    <n v="12"/>
    <x v="16"/>
    <x v="0"/>
    <x v="0"/>
    <x v="4"/>
    <n v="399"/>
    <n v="1"/>
    <x v="33"/>
  </r>
  <r>
    <s v="1335"/>
    <x v="429"/>
    <n v="18"/>
    <x v="3"/>
    <x v="3"/>
    <x v="3"/>
    <x v="3"/>
    <n v="69"/>
    <n v="2"/>
    <x v="14"/>
  </r>
  <r>
    <s v="1336"/>
    <x v="429"/>
    <n v="8"/>
    <x v="10"/>
    <x v="5"/>
    <x v="2"/>
    <x v="2"/>
    <n v="159"/>
    <n v="8"/>
    <x v="26"/>
  </r>
  <r>
    <s v="1337"/>
    <x v="429"/>
    <n v="19"/>
    <x v="13"/>
    <x v="3"/>
    <x v="3"/>
    <x v="2"/>
    <n v="159"/>
    <n v="5"/>
    <x v="13"/>
  </r>
  <r>
    <s v="1338"/>
    <x v="430"/>
    <n v="9"/>
    <x v="2"/>
    <x v="5"/>
    <x v="2"/>
    <x v="4"/>
    <n v="399"/>
    <n v="0"/>
    <x v="9"/>
  </r>
  <r>
    <s v="1339"/>
    <x v="430"/>
    <n v="19"/>
    <x v="13"/>
    <x v="3"/>
    <x v="3"/>
    <x v="3"/>
    <n v="69"/>
    <n v="7"/>
    <x v="30"/>
  </r>
  <r>
    <s v="1340"/>
    <x v="430"/>
    <n v="2"/>
    <x v="18"/>
    <x v="1"/>
    <x v="1"/>
    <x v="0"/>
    <n v="199"/>
    <n v="7"/>
    <x v="45"/>
  </r>
  <r>
    <s v="1341"/>
    <x v="430"/>
    <n v="12"/>
    <x v="16"/>
    <x v="0"/>
    <x v="0"/>
    <x v="2"/>
    <n v="159"/>
    <n v="0"/>
    <x v="9"/>
  </r>
  <r>
    <s v="1342"/>
    <x v="430"/>
    <n v="17"/>
    <x v="6"/>
    <x v="4"/>
    <x v="3"/>
    <x v="3"/>
    <n v="69"/>
    <n v="0"/>
    <x v="9"/>
  </r>
  <r>
    <s v="1343"/>
    <x v="430"/>
    <n v="4"/>
    <x v="12"/>
    <x v="7"/>
    <x v="1"/>
    <x v="0"/>
    <n v="199"/>
    <n v="1"/>
    <x v="19"/>
  </r>
  <r>
    <s v="1344"/>
    <x v="430"/>
    <n v="6"/>
    <x v="11"/>
    <x v="2"/>
    <x v="2"/>
    <x v="0"/>
    <n v="199"/>
    <n v="0"/>
    <x v="9"/>
  </r>
  <r>
    <s v="1345"/>
    <x v="430"/>
    <n v="8"/>
    <x v="10"/>
    <x v="5"/>
    <x v="2"/>
    <x v="2"/>
    <n v="159"/>
    <n v="2"/>
    <x v="21"/>
  </r>
  <r>
    <s v="1346"/>
    <x v="431"/>
    <n v="11"/>
    <x v="0"/>
    <x v="0"/>
    <x v="0"/>
    <x v="3"/>
    <n v="69"/>
    <n v="7"/>
    <x v="30"/>
  </r>
  <r>
    <s v="1347"/>
    <x v="432"/>
    <n v="14"/>
    <x v="7"/>
    <x v="0"/>
    <x v="0"/>
    <x v="2"/>
    <n v="159"/>
    <n v="1"/>
    <x v="34"/>
  </r>
  <r>
    <s v="1348"/>
    <x v="432"/>
    <n v="4"/>
    <x v="12"/>
    <x v="7"/>
    <x v="1"/>
    <x v="0"/>
    <n v="199"/>
    <n v="6"/>
    <x v="11"/>
  </r>
  <r>
    <s v="1349"/>
    <x v="432"/>
    <n v="19"/>
    <x v="13"/>
    <x v="4"/>
    <x v="3"/>
    <x v="0"/>
    <n v="199"/>
    <n v="4"/>
    <x v="43"/>
  </r>
  <r>
    <s v="1350"/>
    <x v="432"/>
    <n v="8"/>
    <x v="10"/>
    <x v="2"/>
    <x v="2"/>
    <x v="0"/>
    <n v="199"/>
    <n v="7"/>
    <x v="45"/>
  </r>
  <r>
    <s v="1351"/>
    <x v="433"/>
    <n v="8"/>
    <x v="10"/>
    <x v="5"/>
    <x v="2"/>
    <x v="1"/>
    <n v="289"/>
    <n v="9"/>
    <x v="6"/>
  </r>
  <r>
    <s v="1352"/>
    <x v="433"/>
    <n v="15"/>
    <x v="19"/>
    <x v="6"/>
    <x v="0"/>
    <x v="0"/>
    <n v="199"/>
    <n v="2"/>
    <x v="5"/>
  </r>
  <r>
    <s v="1353"/>
    <x v="433"/>
    <n v="6"/>
    <x v="11"/>
    <x v="5"/>
    <x v="2"/>
    <x v="3"/>
    <n v="69"/>
    <n v="5"/>
    <x v="25"/>
  </r>
  <r>
    <s v="1354"/>
    <x v="433"/>
    <n v="19"/>
    <x v="13"/>
    <x v="3"/>
    <x v="3"/>
    <x v="4"/>
    <n v="399"/>
    <n v="3"/>
    <x v="15"/>
  </r>
  <r>
    <s v="1355"/>
    <x v="434"/>
    <n v="16"/>
    <x v="4"/>
    <x v="3"/>
    <x v="3"/>
    <x v="1"/>
    <n v="289"/>
    <n v="6"/>
    <x v="16"/>
  </r>
  <r>
    <s v="1356"/>
    <x v="434"/>
    <n v="7"/>
    <x v="17"/>
    <x v="2"/>
    <x v="2"/>
    <x v="3"/>
    <n v="69"/>
    <n v="1"/>
    <x v="29"/>
  </r>
  <r>
    <s v="1357"/>
    <x v="434"/>
    <n v="4"/>
    <x v="12"/>
    <x v="1"/>
    <x v="1"/>
    <x v="1"/>
    <n v="289"/>
    <n v="6"/>
    <x v="16"/>
  </r>
  <r>
    <s v="1358"/>
    <x v="434"/>
    <n v="13"/>
    <x v="5"/>
    <x v="6"/>
    <x v="0"/>
    <x v="3"/>
    <n v="69"/>
    <n v="2"/>
    <x v="14"/>
  </r>
  <r>
    <s v="1359"/>
    <x v="434"/>
    <n v="4"/>
    <x v="12"/>
    <x v="1"/>
    <x v="1"/>
    <x v="1"/>
    <n v="289"/>
    <n v="2"/>
    <x v="40"/>
  </r>
  <r>
    <s v="1360"/>
    <x v="434"/>
    <n v="17"/>
    <x v="6"/>
    <x v="3"/>
    <x v="3"/>
    <x v="4"/>
    <n v="399"/>
    <n v="6"/>
    <x v="10"/>
  </r>
  <r>
    <s v="1361"/>
    <x v="434"/>
    <n v="3"/>
    <x v="9"/>
    <x v="1"/>
    <x v="1"/>
    <x v="1"/>
    <n v="289"/>
    <n v="5"/>
    <x v="35"/>
  </r>
  <r>
    <s v="1362"/>
    <x v="434"/>
    <n v="9"/>
    <x v="2"/>
    <x v="2"/>
    <x v="2"/>
    <x v="4"/>
    <n v="399"/>
    <n v="5"/>
    <x v="8"/>
  </r>
  <r>
    <s v="1363"/>
    <x v="434"/>
    <n v="2"/>
    <x v="18"/>
    <x v="1"/>
    <x v="1"/>
    <x v="3"/>
    <n v="69"/>
    <n v="4"/>
    <x v="4"/>
  </r>
  <r>
    <s v="1364"/>
    <x v="434"/>
    <n v="15"/>
    <x v="19"/>
    <x v="0"/>
    <x v="0"/>
    <x v="2"/>
    <n v="159"/>
    <n v="9"/>
    <x v="32"/>
  </r>
  <r>
    <s v="1365"/>
    <x v="434"/>
    <n v="14"/>
    <x v="7"/>
    <x v="0"/>
    <x v="0"/>
    <x v="0"/>
    <n v="199"/>
    <n v="1"/>
    <x v="19"/>
  </r>
  <r>
    <s v="1366"/>
    <x v="434"/>
    <n v="18"/>
    <x v="3"/>
    <x v="4"/>
    <x v="3"/>
    <x v="2"/>
    <n v="159"/>
    <n v="1"/>
    <x v="34"/>
  </r>
  <r>
    <s v="1367"/>
    <x v="434"/>
    <n v="8"/>
    <x v="10"/>
    <x v="2"/>
    <x v="2"/>
    <x v="0"/>
    <n v="199"/>
    <n v="5"/>
    <x v="7"/>
  </r>
  <r>
    <s v="1368"/>
    <x v="435"/>
    <n v="19"/>
    <x v="13"/>
    <x v="4"/>
    <x v="3"/>
    <x v="4"/>
    <n v="399"/>
    <n v="9"/>
    <x v="37"/>
  </r>
  <r>
    <s v="1369"/>
    <x v="436"/>
    <n v="11"/>
    <x v="0"/>
    <x v="0"/>
    <x v="0"/>
    <x v="0"/>
    <n v="199"/>
    <n v="0"/>
    <x v="9"/>
  </r>
  <r>
    <s v="1370"/>
    <x v="436"/>
    <n v="19"/>
    <x v="13"/>
    <x v="3"/>
    <x v="3"/>
    <x v="4"/>
    <n v="399"/>
    <n v="2"/>
    <x v="18"/>
  </r>
  <r>
    <s v="1371"/>
    <x v="436"/>
    <n v="15"/>
    <x v="19"/>
    <x v="0"/>
    <x v="0"/>
    <x v="4"/>
    <n v="399"/>
    <n v="9"/>
    <x v="37"/>
  </r>
  <r>
    <s v="1372"/>
    <x v="437"/>
    <n v="4"/>
    <x v="12"/>
    <x v="1"/>
    <x v="1"/>
    <x v="2"/>
    <n v="159"/>
    <n v="2"/>
    <x v="21"/>
  </r>
  <r>
    <s v="1373"/>
    <x v="438"/>
    <n v="1"/>
    <x v="1"/>
    <x v="7"/>
    <x v="1"/>
    <x v="0"/>
    <n v="199"/>
    <n v="4"/>
    <x v="43"/>
  </r>
  <r>
    <s v="1374"/>
    <x v="439"/>
    <n v="13"/>
    <x v="5"/>
    <x v="6"/>
    <x v="0"/>
    <x v="3"/>
    <n v="69"/>
    <n v="9"/>
    <x v="31"/>
  </r>
  <r>
    <s v="1375"/>
    <x v="440"/>
    <n v="4"/>
    <x v="12"/>
    <x v="7"/>
    <x v="1"/>
    <x v="2"/>
    <n v="159"/>
    <n v="5"/>
    <x v="13"/>
  </r>
  <r>
    <s v="1376"/>
    <x v="440"/>
    <n v="7"/>
    <x v="17"/>
    <x v="5"/>
    <x v="2"/>
    <x v="4"/>
    <n v="399"/>
    <n v="6"/>
    <x v="10"/>
  </r>
  <r>
    <s v="1377"/>
    <x v="440"/>
    <n v="14"/>
    <x v="7"/>
    <x v="0"/>
    <x v="0"/>
    <x v="2"/>
    <n v="159"/>
    <n v="6"/>
    <x v="42"/>
  </r>
  <r>
    <s v="1378"/>
    <x v="440"/>
    <n v="14"/>
    <x v="7"/>
    <x v="0"/>
    <x v="0"/>
    <x v="4"/>
    <n v="399"/>
    <n v="7"/>
    <x v="20"/>
  </r>
  <r>
    <s v="1379"/>
    <x v="440"/>
    <n v="14"/>
    <x v="7"/>
    <x v="0"/>
    <x v="0"/>
    <x v="1"/>
    <n v="289"/>
    <n v="6"/>
    <x v="16"/>
  </r>
  <r>
    <s v="1380"/>
    <x v="440"/>
    <n v="11"/>
    <x v="0"/>
    <x v="6"/>
    <x v="0"/>
    <x v="2"/>
    <n v="159"/>
    <n v="4"/>
    <x v="17"/>
  </r>
  <r>
    <s v="1381"/>
    <x v="441"/>
    <n v="11"/>
    <x v="0"/>
    <x v="6"/>
    <x v="0"/>
    <x v="2"/>
    <n v="159"/>
    <n v="9"/>
    <x v="32"/>
  </r>
  <r>
    <s v="1382"/>
    <x v="442"/>
    <n v="5"/>
    <x v="15"/>
    <x v="7"/>
    <x v="1"/>
    <x v="3"/>
    <n v="69"/>
    <n v="1"/>
    <x v="29"/>
  </r>
  <r>
    <s v="1383"/>
    <x v="442"/>
    <n v="14"/>
    <x v="7"/>
    <x v="6"/>
    <x v="0"/>
    <x v="4"/>
    <n v="399"/>
    <n v="8"/>
    <x v="41"/>
  </r>
  <r>
    <s v="1384"/>
    <x v="442"/>
    <n v="15"/>
    <x v="19"/>
    <x v="0"/>
    <x v="0"/>
    <x v="0"/>
    <n v="199"/>
    <n v="9"/>
    <x v="38"/>
  </r>
  <r>
    <s v="1385"/>
    <x v="442"/>
    <n v="17"/>
    <x v="6"/>
    <x v="3"/>
    <x v="3"/>
    <x v="4"/>
    <n v="399"/>
    <n v="5"/>
    <x v="8"/>
  </r>
  <r>
    <s v="1386"/>
    <x v="442"/>
    <n v="2"/>
    <x v="18"/>
    <x v="7"/>
    <x v="1"/>
    <x v="0"/>
    <n v="199"/>
    <n v="8"/>
    <x v="22"/>
  </r>
  <r>
    <s v="1387"/>
    <x v="442"/>
    <n v="18"/>
    <x v="3"/>
    <x v="3"/>
    <x v="3"/>
    <x v="2"/>
    <n v="159"/>
    <n v="8"/>
    <x v="26"/>
  </r>
  <r>
    <s v="1388"/>
    <x v="442"/>
    <n v="9"/>
    <x v="2"/>
    <x v="5"/>
    <x v="2"/>
    <x v="4"/>
    <n v="399"/>
    <n v="9"/>
    <x v="37"/>
  </r>
  <r>
    <s v="1389"/>
    <x v="442"/>
    <n v="1"/>
    <x v="1"/>
    <x v="1"/>
    <x v="1"/>
    <x v="3"/>
    <n v="69"/>
    <n v="9"/>
    <x v="31"/>
  </r>
  <r>
    <s v="1390"/>
    <x v="442"/>
    <n v="4"/>
    <x v="12"/>
    <x v="1"/>
    <x v="1"/>
    <x v="2"/>
    <n v="159"/>
    <n v="3"/>
    <x v="2"/>
  </r>
  <r>
    <s v="1391"/>
    <x v="442"/>
    <n v="10"/>
    <x v="14"/>
    <x v="5"/>
    <x v="2"/>
    <x v="4"/>
    <n v="399"/>
    <n v="0"/>
    <x v="9"/>
  </r>
  <r>
    <s v="1392"/>
    <x v="443"/>
    <n v="15"/>
    <x v="19"/>
    <x v="6"/>
    <x v="0"/>
    <x v="2"/>
    <n v="159"/>
    <n v="5"/>
    <x v="13"/>
  </r>
  <r>
    <s v="1393"/>
    <x v="443"/>
    <n v="18"/>
    <x v="3"/>
    <x v="4"/>
    <x v="3"/>
    <x v="3"/>
    <n v="69"/>
    <n v="3"/>
    <x v="44"/>
  </r>
  <r>
    <s v="1394"/>
    <x v="443"/>
    <n v="1"/>
    <x v="1"/>
    <x v="7"/>
    <x v="1"/>
    <x v="1"/>
    <n v="289"/>
    <n v="3"/>
    <x v="3"/>
  </r>
  <r>
    <s v="1395"/>
    <x v="444"/>
    <n v="4"/>
    <x v="12"/>
    <x v="1"/>
    <x v="1"/>
    <x v="0"/>
    <n v="199"/>
    <n v="3"/>
    <x v="0"/>
  </r>
  <r>
    <s v="1396"/>
    <x v="445"/>
    <n v="11"/>
    <x v="0"/>
    <x v="0"/>
    <x v="0"/>
    <x v="4"/>
    <n v="399"/>
    <n v="9"/>
    <x v="37"/>
  </r>
  <r>
    <s v="1397"/>
    <x v="446"/>
    <n v="2"/>
    <x v="18"/>
    <x v="1"/>
    <x v="1"/>
    <x v="2"/>
    <n v="159"/>
    <n v="5"/>
    <x v="13"/>
  </r>
  <r>
    <s v="1398"/>
    <x v="446"/>
    <n v="17"/>
    <x v="6"/>
    <x v="3"/>
    <x v="3"/>
    <x v="1"/>
    <n v="289"/>
    <n v="2"/>
    <x v="40"/>
  </r>
  <r>
    <s v="1399"/>
    <x v="446"/>
    <n v="2"/>
    <x v="18"/>
    <x v="7"/>
    <x v="1"/>
    <x v="0"/>
    <n v="199"/>
    <n v="8"/>
    <x v="22"/>
  </r>
  <r>
    <s v="1400"/>
    <x v="446"/>
    <n v="5"/>
    <x v="15"/>
    <x v="7"/>
    <x v="1"/>
    <x v="4"/>
    <n v="399"/>
    <n v="1"/>
    <x v="33"/>
  </r>
  <r>
    <s v="1401"/>
    <x v="446"/>
    <n v="15"/>
    <x v="19"/>
    <x v="6"/>
    <x v="0"/>
    <x v="1"/>
    <n v="289"/>
    <n v="6"/>
    <x v="16"/>
  </r>
  <r>
    <s v="1402"/>
    <x v="446"/>
    <n v="8"/>
    <x v="10"/>
    <x v="5"/>
    <x v="2"/>
    <x v="3"/>
    <n v="69"/>
    <n v="8"/>
    <x v="24"/>
  </r>
  <r>
    <s v="1403"/>
    <x v="446"/>
    <n v="9"/>
    <x v="2"/>
    <x v="2"/>
    <x v="2"/>
    <x v="4"/>
    <n v="399"/>
    <n v="9"/>
    <x v="37"/>
  </r>
  <r>
    <s v="1404"/>
    <x v="446"/>
    <n v="5"/>
    <x v="15"/>
    <x v="1"/>
    <x v="1"/>
    <x v="1"/>
    <n v="289"/>
    <n v="6"/>
    <x v="16"/>
  </r>
  <r>
    <s v="1405"/>
    <x v="446"/>
    <n v="11"/>
    <x v="0"/>
    <x v="6"/>
    <x v="0"/>
    <x v="0"/>
    <n v="199"/>
    <n v="8"/>
    <x v="22"/>
  </r>
  <r>
    <s v="1406"/>
    <x v="446"/>
    <n v="15"/>
    <x v="19"/>
    <x v="6"/>
    <x v="0"/>
    <x v="2"/>
    <n v="159"/>
    <n v="7"/>
    <x v="28"/>
  </r>
  <r>
    <s v="1407"/>
    <x v="447"/>
    <n v="12"/>
    <x v="16"/>
    <x v="6"/>
    <x v="0"/>
    <x v="4"/>
    <n v="399"/>
    <n v="8"/>
    <x v="41"/>
  </r>
  <r>
    <s v="1408"/>
    <x v="448"/>
    <n v="3"/>
    <x v="9"/>
    <x v="1"/>
    <x v="1"/>
    <x v="4"/>
    <n v="399"/>
    <n v="9"/>
    <x v="37"/>
  </r>
  <r>
    <s v="1409"/>
    <x v="448"/>
    <n v="18"/>
    <x v="3"/>
    <x v="4"/>
    <x v="3"/>
    <x v="4"/>
    <n v="399"/>
    <n v="3"/>
    <x v="15"/>
  </r>
  <r>
    <s v="1410"/>
    <x v="448"/>
    <n v="12"/>
    <x v="16"/>
    <x v="6"/>
    <x v="0"/>
    <x v="1"/>
    <n v="289"/>
    <n v="6"/>
    <x v="16"/>
  </r>
  <r>
    <s v="1411"/>
    <x v="449"/>
    <n v="8"/>
    <x v="10"/>
    <x v="5"/>
    <x v="2"/>
    <x v="0"/>
    <n v="199"/>
    <n v="1"/>
    <x v="19"/>
  </r>
  <r>
    <s v="1412"/>
    <x v="449"/>
    <n v="19"/>
    <x v="13"/>
    <x v="4"/>
    <x v="3"/>
    <x v="1"/>
    <n v="289"/>
    <n v="3"/>
    <x v="3"/>
  </r>
  <r>
    <s v="1413"/>
    <x v="450"/>
    <n v="4"/>
    <x v="12"/>
    <x v="1"/>
    <x v="1"/>
    <x v="4"/>
    <n v="399"/>
    <n v="6"/>
    <x v="10"/>
  </r>
  <r>
    <s v="1414"/>
    <x v="450"/>
    <n v="6"/>
    <x v="11"/>
    <x v="5"/>
    <x v="2"/>
    <x v="1"/>
    <n v="289"/>
    <n v="7"/>
    <x v="1"/>
  </r>
  <r>
    <s v="1415"/>
    <x v="450"/>
    <n v="17"/>
    <x v="6"/>
    <x v="4"/>
    <x v="3"/>
    <x v="2"/>
    <n v="159"/>
    <n v="7"/>
    <x v="28"/>
  </r>
  <r>
    <s v="1416"/>
    <x v="450"/>
    <n v="13"/>
    <x v="5"/>
    <x v="6"/>
    <x v="0"/>
    <x v="1"/>
    <n v="289"/>
    <n v="9"/>
    <x v="6"/>
  </r>
  <r>
    <s v="1417"/>
    <x v="450"/>
    <n v="18"/>
    <x v="3"/>
    <x v="3"/>
    <x v="3"/>
    <x v="0"/>
    <n v="199"/>
    <n v="2"/>
    <x v="5"/>
  </r>
  <r>
    <s v="1418"/>
    <x v="451"/>
    <n v="1"/>
    <x v="1"/>
    <x v="7"/>
    <x v="1"/>
    <x v="1"/>
    <n v="289"/>
    <n v="9"/>
    <x v="6"/>
  </r>
  <r>
    <s v="1419"/>
    <x v="452"/>
    <n v="18"/>
    <x v="3"/>
    <x v="4"/>
    <x v="3"/>
    <x v="2"/>
    <n v="159"/>
    <n v="0"/>
    <x v="9"/>
  </r>
  <r>
    <s v="1420"/>
    <x v="452"/>
    <n v="18"/>
    <x v="3"/>
    <x v="4"/>
    <x v="3"/>
    <x v="0"/>
    <n v="199"/>
    <n v="0"/>
    <x v="9"/>
  </r>
  <r>
    <s v="1421"/>
    <x v="452"/>
    <n v="2"/>
    <x v="18"/>
    <x v="1"/>
    <x v="1"/>
    <x v="0"/>
    <n v="199"/>
    <n v="0"/>
    <x v="9"/>
  </r>
  <r>
    <s v="1422"/>
    <x v="453"/>
    <n v="2"/>
    <x v="18"/>
    <x v="7"/>
    <x v="1"/>
    <x v="0"/>
    <n v="199"/>
    <n v="9"/>
    <x v="38"/>
  </r>
  <r>
    <s v="1423"/>
    <x v="453"/>
    <n v="7"/>
    <x v="17"/>
    <x v="2"/>
    <x v="2"/>
    <x v="4"/>
    <n v="399"/>
    <n v="2"/>
    <x v="18"/>
  </r>
  <r>
    <s v="1424"/>
    <x v="454"/>
    <n v="19"/>
    <x v="13"/>
    <x v="4"/>
    <x v="3"/>
    <x v="1"/>
    <n v="289"/>
    <n v="8"/>
    <x v="36"/>
  </r>
  <r>
    <s v="1425"/>
    <x v="454"/>
    <n v="19"/>
    <x v="13"/>
    <x v="4"/>
    <x v="3"/>
    <x v="2"/>
    <n v="159"/>
    <n v="6"/>
    <x v="42"/>
  </r>
  <r>
    <s v="1426"/>
    <x v="454"/>
    <n v="13"/>
    <x v="5"/>
    <x v="6"/>
    <x v="0"/>
    <x v="4"/>
    <n v="399"/>
    <n v="0"/>
    <x v="9"/>
  </r>
  <r>
    <s v="1427"/>
    <x v="454"/>
    <n v="10"/>
    <x v="14"/>
    <x v="5"/>
    <x v="2"/>
    <x v="4"/>
    <n v="399"/>
    <n v="8"/>
    <x v="41"/>
  </r>
  <r>
    <s v="1428"/>
    <x v="454"/>
    <n v="5"/>
    <x v="15"/>
    <x v="7"/>
    <x v="1"/>
    <x v="0"/>
    <n v="199"/>
    <n v="9"/>
    <x v="38"/>
  </r>
  <r>
    <s v="1429"/>
    <x v="455"/>
    <n v="1"/>
    <x v="1"/>
    <x v="7"/>
    <x v="1"/>
    <x v="4"/>
    <n v="399"/>
    <n v="4"/>
    <x v="12"/>
  </r>
  <r>
    <s v="1430"/>
    <x v="455"/>
    <n v="10"/>
    <x v="14"/>
    <x v="2"/>
    <x v="2"/>
    <x v="0"/>
    <n v="199"/>
    <n v="6"/>
    <x v="11"/>
  </r>
  <r>
    <s v="1431"/>
    <x v="456"/>
    <n v="8"/>
    <x v="10"/>
    <x v="2"/>
    <x v="2"/>
    <x v="4"/>
    <n v="399"/>
    <n v="0"/>
    <x v="9"/>
  </r>
  <r>
    <s v="1432"/>
    <x v="457"/>
    <n v="12"/>
    <x v="16"/>
    <x v="0"/>
    <x v="0"/>
    <x v="2"/>
    <n v="159"/>
    <n v="8"/>
    <x v="26"/>
  </r>
  <r>
    <s v="1433"/>
    <x v="458"/>
    <n v="5"/>
    <x v="15"/>
    <x v="7"/>
    <x v="1"/>
    <x v="3"/>
    <n v="69"/>
    <n v="5"/>
    <x v="25"/>
  </r>
  <r>
    <s v="1434"/>
    <x v="458"/>
    <n v="8"/>
    <x v="10"/>
    <x v="2"/>
    <x v="2"/>
    <x v="2"/>
    <n v="159"/>
    <n v="4"/>
    <x v="17"/>
  </r>
  <r>
    <s v="1435"/>
    <x v="458"/>
    <n v="19"/>
    <x v="13"/>
    <x v="3"/>
    <x v="3"/>
    <x v="1"/>
    <n v="289"/>
    <n v="2"/>
    <x v="40"/>
  </r>
  <r>
    <s v="1436"/>
    <x v="458"/>
    <n v="20"/>
    <x v="8"/>
    <x v="3"/>
    <x v="3"/>
    <x v="3"/>
    <n v="69"/>
    <n v="9"/>
    <x v="31"/>
  </r>
  <r>
    <s v="1437"/>
    <x v="459"/>
    <n v="7"/>
    <x v="17"/>
    <x v="5"/>
    <x v="2"/>
    <x v="0"/>
    <n v="199"/>
    <n v="8"/>
    <x v="22"/>
  </r>
  <r>
    <s v="1438"/>
    <x v="459"/>
    <n v="4"/>
    <x v="12"/>
    <x v="7"/>
    <x v="1"/>
    <x v="3"/>
    <n v="69"/>
    <n v="7"/>
    <x v="30"/>
  </r>
  <r>
    <s v="1439"/>
    <x v="459"/>
    <n v="16"/>
    <x v="4"/>
    <x v="4"/>
    <x v="3"/>
    <x v="0"/>
    <n v="199"/>
    <n v="9"/>
    <x v="38"/>
  </r>
  <r>
    <s v="1440"/>
    <x v="459"/>
    <n v="18"/>
    <x v="3"/>
    <x v="4"/>
    <x v="3"/>
    <x v="0"/>
    <n v="199"/>
    <n v="2"/>
    <x v="5"/>
  </r>
  <r>
    <s v="1441"/>
    <x v="459"/>
    <n v="13"/>
    <x v="5"/>
    <x v="6"/>
    <x v="0"/>
    <x v="0"/>
    <n v="199"/>
    <n v="5"/>
    <x v="7"/>
  </r>
  <r>
    <s v="1442"/>
    <x v="459"/>
    <n v="15"/>
    <x v="19"/>
    <x v="0"/>
    <x v="0"/>
    <x v="3"/>
    <n v="69"/>
    <n v="1"/>
    <x v="29"/>
  </r>
  <r>
    <s v="1443"/>
    <x v="459"/>
    <n v="15"/>
    <x v="19"/>
    <x v="6"/>
    <x v="0"/>
    <x v="1"/>
    <n v="289"/>
    <n v="8"/>
    <x v="36"/>
  </r>
  <r>
    <s v="1444"/>
    <x v="460"/>
    <n v="3"/>
    <x v="9"/>
    <x v="1"/>
    <x v="1"/>
    <x v="1"/>
    <n v="289"/>
    <n v="2"/>
    <x v="40"/>
  </r>
  <r>
    <s v="1445"/>
    <x v="460"/>
    <n v="1"/>
    <x v="1"/>
    <x v="7"/>
    <x v="1"/>
    <x v="0"/>
    <n v="199"/>
    <n v="3"/>
    <x v="0"/>
  </r>
  <r>
    <s v="1446"/>
    <x v="461"/>
    <n v="12"/>
    <x v="16"/>
    <x v="6"/>
    <x v="0"/>
    <x v="4"/>
    <n v="399"/>
    <n v="5"/>
    <x v="8"/>
  </r>
  <r>
    <s v="1447"/>
    <x v="461"/>
    <n v="7"/>
    <x v="17"/>
    <x v="2"/>
    <x v="2"/>
    <x v="3"/>
    <n v="69"/>
    <n v="6"/>
    <x v="39"/>
  </r>
  <r>
    <s v="1448"/>
    <x v="461"/>
    <n v="15"/>
    <x v="19"/>
    <x v="0"/>
    <x v="0"/>
    <x v="2"/>
    <n v="159"/>
    <n v="7"/>
    <x v="28"/>
  </r>
  <r>
    <s v="1449"/>
    <x v="461"/>
    <n v="20"/>
    <x v="8"/>
    <x v="4"/>
    <x v="3"/>
    <x v="2"/>
    <n v="159"/>
    <n v="9"/>
    <x v="32"/>
  </r>
  <r>
    <s v="1450"/>
    <x v="461"/>
    <n v="4"/>
    <x v="12"/>
    <x v="7"/>
    <x v="1"/>
    <x v="0"/>
    <n v="199"/>
    <n v="5"/>
    <x v="7"/>
  </r>
  <r>
    <s v="1451"/>
    <x v="462"/>
    <n v="12"/>
    <x v="16"/>
    <x v="0"/>
    <x v="0"/>
    <x v="2"/>
    <n v="159"/>
    <n v="9"/>
    <x v="32"/>
  </r>
  <r>
    <s v="1452"/>
    <x v="463"/>
    <n v="9"/>
    <x v="2"/>
    <x v="5"/>
    <x v="2"/>
    <x v="4"/>
    <n v="399"/>
    <n v="5"/>
    <x v="8"/>
  </r>
  <r>
    <s v="1453"/>
    <x v="463"/>
    <n v="9"/>
    <x v="2"/>
    <x v="2"/>
    <x v="2"/>
    <x v="3"/>
    <n v="69"/>
    <n v="6"/>
    <x v="39"/>
  </r>
  <r>
    <s v="1454"/>
    <x v="463"/>
    <n v="7"/>
    <x v="17"/>
    <x v="5"/>
    <x v="2"/>
    <x v="1"/>
    <n v="289"/>
    <n v="3"/>
    <x v="3"/>
  </r>
  <r>
    <s v="1455"/>
    <x v="463"/>
    <n v="5"/>
    <x v="15"/>
    <x v="1"/>
    <x v="1"/>
    <x v="2"/>
    <n v="159"/>
    <n v="7"/>
    <x v="28"/>
  </r>
  <r>
    <s v="1456"/>
    <x v="463"/>
    <n v="17"/>
    <x v="6"/>
    <x v="3"/>
    <x v="3"/>
    <x v="0"/>
    <n v="199"/>
    <n v="7"/>
    <x v="45"/>
  </r>
  <r>
    <s v="1457"/>
    <x v="463"/>
    <n v="17"/>
    <x v="6"/>
    <x v="4"/>
    <x v="3"/>
    <x v="3"/>
    <n v="69"/>
    <n v="5"/>
    <x v="25"/>
  </r>
  <r>
    <s v="1458"/>
    <x v="464"/>
    <n v="15"/>
    <x v="19"/>
    <x v="0"/>
    <x v="0"/>
    <x v="3"/>
    <n v="69"/>
    <n v="0"/>
    <x v="9"/>
  </r>
  <r>
    <s v="1459"/>
    <x v="464"/>
    <n v="17"/>
    <x v="6"/>
    <x v="4"/>
    <x v="3"/>
    <x v="0"/>
    <n v="199"/>
    <n v="5"/>
    <x v="7"/>
  </r>
  <r>
    <s v="1460"/>
    <x v="465"/>
    <n v="13"/>
    <x v="5"/>
    <x v="0"/>
    <x v="0"/>
    <x v="0"/>
    <n v="199"/>
    <n v="9"/>
    <x v="38"/>
  </r>
  <r>
    <s v="1461"/>
    <x v="465"/>
    <n v="16"/>
    <x v="4"/>
    <x v="3"/>
    <x v="3"/>
    <x v="2"/>
    <n v="159"/>
    <n v="8"/>
    <x v="26"/>
  </r>
  <r>
    <s v="1462"/>
    <x v="466"/>
    <n v="19"/>
    <x v="13"/>
    <x v="4"/>
    <x v="3"/>
    <x v="1"/>
    <n v="289"/>
    <n v="3"/>
    <x v="3"/>
  </r>
  <r>
    <s v="1463"/>
    <x v="466"/>
    <n v="13"/>
    <x v="5"/>
    <x v="0"/>
    <x v="0"/>
    <x v="0"/>
    <n v="199"/>
    <n v="3"/>
    <x v="0"/>
  </r>
  <r>
    <s v="1464"/>
    <x v="466"/>
    <n v="5"/>
    <x v="15"/>
    <x v="7"/>
    <x v="1"/>
    <x v="1"/>
    <n v="289"/>
    <n v="5"/>
    <x v="35"/>
  </r>
  <r>
    <s v="1465"/>
    <x v="467"/>
    <n v="13"/>
    <x v="5"/>
    <x v="6"/>
    <x v="0"/>
    <x v="4"/>
    <n v="399"/>
    <n v="0"/>
    <x v="9"/>
  </r>
  <r>
    <s v="1466"/>
    <x v="468"/>
    <n v="9"/>
    <x v="2"/>
    <x v="2"/>
    <x v="2"/>
    <x v="4"/>
    <n v="399"/>
    <n v="7"/>
    <x v="20"/>
  </r>
  <r>
    <s v="1467"/>
    <x v="469"/>
    <n v="3"/>
    <x v="9"/>
    <x v="7"/>
    <x v="1"/>
    <x v="0"/>
    <n v="199"/>
    <n v="5"/>
    <x v="7"/>
  </r>
  <r>
    <s v="1468"/>
    <x v="469"/>
    <n v="6"/>
    <x v="11"/>
    <x v="2"/>
    <x v="2"/>
    <x v="4"/>
    <n v="399"/>
    <n v="0"/>
    <x v="9"/>
  </r>
  <r>
    <s v="1469"/>
    <x v="470"/>
    <n v="12"/>
    <x v="16"/>
    <x v="6"/>
    <x v="0"/>
    <x v="3"/>
    <n v="69"/>
    <n v="2"/>
    <x v="14"/>
  </r>
  <r>
    <s v="1470"/>
    <x v="471"/>
    <n v="1"/>
    <x v="1"/>
    <x v="1"/>
    <x v="1"/>
    <x v="3"/>
    <n v="69"/>
    <n v="0"/>
    <x v="9"/>
  </r>
  <r>
    <s v="1471"/>
    <x v="472"/>
    <n v="5"/>
    <x v="15"/>
    <x v="7"/>
    <x v="1"/>
    <x v="4"/>
    <n v="399"/>
    <n v="8"/>
    <x v="41"/>
  </r>
  <r>
    <s v="1472"/>
    <x v="472"/>
    <n v="19"/>
    <x v="13"/>
    <x v="4"/>
    <x v="3"/>
    <x v="3"/>
    <n v="69"/>
    <n v="0"/>
    <x v="9"/>
  </r>
  <r>
    <s v="1473"/>
    <x v="472"/>
    <n v="12"/>
    <x v="16"/>
    <x v="0"/>
    <x v="0"/>
    <x v="1"/>
    <n v="289"/>
    <n v="5"/>
    <x v="35"/>
  </r>
  <r>
    <s v="1474"/>
    <x v="472"/>
    <n v="15"/>
    <x v="19"/>
    <x v="0"/>
    <x v="0"/>
    <x v="2"/>
    <n v="159"/>
    <n v="8"/>
    <x v="26"/>
  </r>
  <r>
    <s v="1475"/>
    <x v="472"/>
    <n v="13"/>
    <x v="5"/>
    <x v="0"/>
    <x v="0"/>
    <x v="4"/>
    <n v="399"/>
    <n v="5"/>
    <x v="8"/>
  </r>
  <r>
    <s v="1476"/>
    <x v="473"/>
    <n v="19"/>
    <x v="13"/>
    <x v="3"/>
    <x v="3"/>
    <x v="2"/>
    <n v="159"/>
    <n v="9"/>
    <x v="32"/>
  </r>
  <r>
    <s v="1477"/>
    <x v="473"/>
    <n v="4"/>
    <x v="12"/>
    <x v="1"/>
    <x v="1"/>
    <x v="4"/>
    <n v="399"/>
    <n v="7"/>
    <x v="20"/>
  </r>
  <r>
    <s v="1478"/>
    <x v="473"/>
    <n v="4"/>
    <x v="12"/>
    <x v="7"/>
    <x v="1"/>
    <x v="4"/>
    <n v="399"/>
    <n v="9"/>
    <x v="37"/>
  </r>
  <r>
    <s v="1479"/>
    <x v="473"/>
    <n v="10"/>
    <x v="14"/>
    <x v="2"/>
    <x v="2"/>
    <x v="4"/>
    <n v="399"/>
    <n v="4"/>
    <x v="12"/>
  </r>
  <r>
    <s v="1480"/>
    <x v="474"/>
    <n v="6"/>
    <x v="11"/>
    <x v="2"/>
    <x v="2"/>
    <x v="4"/>
    <n v="399"/>
    <n v="6"/>
    <x v="10"/>
  </r>
  <r>
    <s v="1481"/>
    <x v="474"/>
    <n v="18"/>
    <x v="3"/>
    <x v="4"/>
    <x v="3"/>
    <x v="2"/>
    <n v="159"/>
    <n v="8"/>
    <x v="26"/>
  </r>
  <r>
    <s v="1482"/>
    <x v="474"/>
    <n v="4"/>
    <x v="12"/>
    <x v="1"/>
    <x v="1"/>
    <x v="3"/>
    <n v="69"/>
    <n v="0"/>
    <x v="9"/>
  </r>
  <r>
    <s v="1483"/>
    <x v="474"/>
    <n v="20"/>
    <x v="8"/>
    <x v="4"/>
    <x v="3"/>
    <x v="4"/>
    <n v="399"/>
    <n v="9"/>
    <x v="37"/>
  </r>
  <r>
    <s v="1484"/>
    <x v="475"/>
    <n v="18"/>
    <x v="3"/>
    <x v="4"/>
    <x v="3"/>
    <x v="3"/>
    <n v="69"/>
    <n v="2"/>
    <x v="14"/>
  </r>
  <r>
    <s v="1485"/>
    <x v="475"/>
    <n v="6"/>
    <x v="11"/>
    <x v="5"/>
    <x v="2"/>
    <x v="1"/>
    <n v="289"/>
    <n v="5"/>
    <x v="35"/>
  </r>
  <r>
    <s v="1486"/>
    <x v="476"/>
    <n v="1"/>
    <x v="1"/>
    <x v="7"/>
    <x v="1"/>
    <x v="3"/>
    <n v="69"/>
    <n v="5"/>
    <x v="25"/>
  </r>
  <r>
    <s v="1487"/>
    <x v="476"/>
    <n v="11"/>
    <x v="0"/>
    <x v="6"/>
    <x v="0"/>
    <x v="2"/>
    <n v="159"/>
    <n v="6"/>
    <x v="42"/>
  </r>
  <r>
    <s v="1488"/>
    <x v="477"/>
    <n v="12"/>
    <x v="16"/>
    <x v="6"/>
    <x v="0"/>
    <x v="0"/>
    <n v="199"/>
    <n v="8"/>
    <x v="22"/>
  </r>
  <r>
    <s v="1489"/>
    <x v="477"/>
    <n v="6"/>
    <x v="11"/>
    <x v="5"/>
    <x v="2"/>
    <x v="3"/>
    <n v="69"/>
    <n v="4"/>
    <x v="4"/>
  </r>
  <r>
    <s v="1490"/>
    <x v="477"/>
    <n v="19"/>
    <x v="13"/>
    <x v="3"/>
    <x v="3"/>
    <x v="4"/>
    <n v="399"/>
    <n v="1"/>
    <x v="33"/>
  </r>
  <r>
    <s v="1491"/>
    <x v="477"/>
    <n v="5"/>
    <x v="15"/>
    <x v="1"/>
    <x v="1"/>
    <x v="4"/>
    <n v="399"/>
    <n v="8"/>
    <x v="41"/>
  </r>
  <r>
    <s v="1492"/>
    <x v="477"/>
    <n v="11"/>
    <x v="0"/>
    <x v="6"/>
    <x v="0"/>
    <x v="4"/>
    <n v="399"/>
    <n v="6"/>
    <x v="10"/>
  </r>
  <r>
    <s v="1493"/>
    <x v="477"/>
    <n v="8"/>
    <x v="10"/>
    <x v="5"/>
    <x v="2"/>
    <x v="4"/>
    <n v="399"/>
    <n v="2"/>
    <x v="18"/>
  </r>
  <r>
    <s v="1494"/>
    <x v="478"/>
    <n v="3"/>
    <x v="9"/>
    <x v="7"/>
    <x v="1"/>
    <x v="1"/>
    <n v="289"/>
    <n v="6"/>
    <x v="16"/>
  </r>
  <r>
    <s v="1495"/>
    <x v="479"/>
    <n v="7"/>
    <x v="17"/>
    <x v="5"/>
    <x v="2"/>
    <x v="2"/>
    <n v="159"/>
    <n v="5"/>
    <x v="13"/>
  </r>
  <r>
    <s v="1496"/>
    <x v="479"/>
    <n v="10"/>
    <x v="14"/>
    <x v="2"/>
    <x v="2"/>
    <x v="4"/>
    <n v="399"/>
    <n v="5"/>
    <x v="8"/>
  </r>
  <r>
    <s v="1497"/>
    <x v="480"/>
    <n v="13"/>
    <x v="5"/>
    <x v="6"/>
    <x v="0"/>
    <x v="0"/>
    <n v="199"/>
    <n v="5"/>
    <x v="7"/>
  </r>
  <r>
    <s v="1498"/>
    <x v="480"/>
    <n v="1"/>
    <x v="1"/>
    <x v="7"/>
    <x v="1"/>
    <x v="1"/>
    <n v="289"/>
    <n v="4"/>
    <x v="27"/>
  </r>
  <r>
    <s v="1499"/>
    <x v="481"/>
    <n v="18"/>
    <x v="3"/>
    <x v="4"/>
    <x v="3"/>
    <x v="2"/>
    <n v="159"/>
    <n v="1"/>
    <x v="34"/>
  </r>
  <r>
    <s v="1500"/>
    <x v="481"/>
    <n v="18"/>
    <x v="3"/>
    <x v="4"/>
    <x v="3"/>
    <x v="1"/>
    <n v="289"/>
    <n v="8"/>
    <x v="36"/>
  </r>
  <r>
    <s v="1501"/>
    <x v="482"/>
    <n v="8"/>
    <x v="10"/>
    <x v="2"/>
    <x v="2"/>
    <x v="3"/>
    <n v="69"/>
    <n v="8"/>
    <x v="24"/>
  </r>
  <r>
    <s v="1502"/>
    <x v="483"/>
    <n v="7"/>
    <x v="17"/>
    <x v="2"/>
    <x v="2"/>
    <x v="2"/>
    <n v="159"/>
    <n v="7"/>
    <x v="28"/>
  </r>
  <r>
    <s v="1503"/>
    <x v="484"/>
    <n v="6"/>
    <x v="11"/>
    <x v="5"/>
    <x v="2"/>
    <x v="1"/>
    <n v="289"/>
    <n v="7"/>
    <x v="1"/>
  </r>
  <r>
    <s v="1504"/>
    <x v="484"/>
    <n v="11"/>
    <x v="0"/>
    <x v="0"/>
    <x v="0"/>
    <x v="4"/>
    <n v="399"/>
    <n v="5"/>
    <x v="8"/>
  </r>
  <r>
    <s v="1505"/>
    <x v="484"/>
    <n v="9"/>
    <x v="2"/>
    <x v="2"/>
    <x v="2"/>
    <x v="1"/>
    <n v="289"/>
    <n v="6"/>
    <x v="16"/>
  </r>
  <r>
    <s v="1506"/>
    <x v="484"/>
    <n v="20"/>
    <x v="8"/>
    <x v="3"/>
    <x v="3"/>
    <x v="3"/>
    <n v="69"/>
    <n v="4"/>
    <x v="4"/>
  </r>
  <r>
    <s v="1507"/>
    <x v="485"/>
    <n v="1"/>
    <x v="1"/>
    <x v="7"/>
    <x v="1"/>
    <x v="1"/>
    <n v="289"/>
    <n v="6"/>
    <x v="16"/>
  </r>
  <r>
    <s v="1508"/>
    <x v="485"/>
    <n v="2"/>
    <x v="18"/>
    <x v="1"/>
    <x v="1"/>
    <x v="0"/>
    <n v="199"/>
    <n v="4"/>
    <x v="43"/>
  </r>
  <r>
    <s v="1509"/>
    <x v="486"/>
    <n v="17"/>
    <x v="6"/>
    <x v="3"/>
    <x v="3"/>
    <x v="1"/>
    <n v="289"/>
    <n v="7"/>
    <x v="1"/>
  </r>
  <r>
    <s v="1510"/>
    <x v="486"/>
    <n v="1"/>
    <x v="1"/>
    <x v="1"/>
    <x v="1"/>
    <x v="3"/>
    <n v="69"/>
    <n v="9"/>
    <x v="31"/>
  </r>
  <r>
    <s v="1511"/>
    <x v="487"/>
    <n v="16"/>
    <x v="4"/>
    <x v="4"/>
    <x v="3"/>
    <x v="4"/>
    <n v="399"/>
    <n v="3"/>
    <x v="15"/>
  </r>
  <r>
    <s v="1512"/>
    <x v="487"/>
    <n v="12"/>
    <x v="16"/>
    <x v="6"/>
    <x v="0"/>
    <x v="1"/>
    <n v="289"/>
    <n v="1"/>
    <x v="23"/>
  </r>
  <r>
    <s v="1513"/>
    <x v="487"/>
    <n v="4"/>
    <x v="12"/>
    <x v="1"/>
    <x v="1"/>
    <x v="2"/>
    <n v="159"/>
    <n v="3"/>
    <x v="2"/>
  </r>
  <r>
    <s v="1514"/>
    <x v="487"/>
    <n v="11"/>
    <x v="0"/>
    <x v="0"/>
    <x v="0"/>
    <x v="0"/>
    <n v="199"/>
    <n v="2"/>
    <x v="5"/>
  </r>
  <r>
    <s v="1515"/>
    <x v="487"/>
    <n v="18"/>
    <x v="3"/>
    <x v="3"/>
    <x v="3"/>
    <x v="4"/>
    <n v="399"/>
    <n v="6"/>
    <x v="10"/>
  </r>
  <r>
    <s v="1516"/>
    <x v="487"/>
    <n v="1"/>
    <x v="1"/>
    <x v="1"/>
    <x v="1"/>
    <x v="2"/>
    <n v="159"/>
    <n v="0"/>
    <x v="9"/>
  </r>
  <r>
    <s v="1517"/>
    <x v="487"/>
    <n v="17"/>
    <x v="6"/>
    <x v="4"/>
    <x v="3"/>
    <x v="3"/>
    <n v="69"/>
    <n v="5"/>
    <x v="25"/>
  </r>
  <r>
    <s v="1518"/>
    <x v="487"/>
    <n v="3"/>
    <x v="9"/>
    <x v="1"/>
    <x v="1"/>
    <x v="3"/>
    <n v="69"/>
    <n v="8"/>
    <x v="24"/>
  </r>
  <r>
    <s v="1519"/>
    <x v="488"/>
    <n v="14"/>
    <x v="7"/>
    <x v="6"/>
    <x v="0"/>
    <x v="3"/>
    <n v="69"/>
    <n v="9"/>
    <x v="31"/>
  </r>
  <r>
    <s v="1520"/>
    <x v="489"/>
    <n v="12"/>
    <x v="16"/>
    <x v="6"/>
    <x v="0"/>
    <x v="2"/>
    <n v="159"/>
    <n v="4"/>
    <x v="17"/>
  </r>
  <r>
    <s v="1521"/>
    <x v="489"/>
    <n v="19"/>
    <x v="13"/>
    <x v="3"/>
    <x v="3"/>
    <x v="4"/>
    <n v="399"/>
    <n v="5"/>
    <x v="8"/>
  </r>
  <r>
    <s v="1522"/>
    <x v="490"/>
    <n v="15"/>
    <x v="19"/>
    <x v="6"/>
    <x v="0"/>
    <x v="3"/>
    <n v="69"/>
    <n v="9"/>
    <x v="31"/>
  </r>
  <r>
    <s v="1523"/>
    <x v="491"/>
    <n v="11"/>
    <x v="0"/>
    <x v="0"/>
    <x v="0"/>
    <x v="2"/>
    <n v="159"/>
    <n v="3"/>
    <x v="2"/>
  </r>
  <r>
    <s v="1524"/>
    <x v="491"/>
    <n v="14"/>
    <x v="7"/>
    <x v="6"/>
    <x v="0"/>
    <x v="2"/>
    <n v="159"/>
    <n v="1"/>
    <x v="34"/>
  </r>
  <r>
    <s v="1525"/>
    <x v="491"/>
    <n v="3"/>
    <x v="9"/>
    <x v="7"/>
    <x v="1"/>
    <x v="3"/>
    <n v="69"/>
    <n v="6"/>
    <x v="39"/>
  </r>
  <r>
    <s v="1526"/>
    <x v="491"/>
    <n v="4"/>
    <x v="12"/>
    <x v="7"/>
    <x v="1"/>
    <x v="1"/>
    <n v="289"/>
    <n v="5"/>
    <x v="35"/>
  </r>
  <r>
    <s v="1527"/>
    <x v="491"/>
    <n v="16"/>
    <x v="4"/>
    <x v="3"/>
    <x v="3"/>
    <x v="2"/>
    <n v="159"/>
    <n v="7"/>
    <x v="28"/>
  </r>
  <r>
    <s v="1528"/>
    <x v="491"/>
    <n v="13"/>
    <x v="5"/>
    <x v="6"/>
    <x v="0"/>
    <x v="2"/>
    <n v="159"/>
    <n v="3"/>
    <x v="2"/>
  </r>
  <r>
    <s v="1529"/>
    <x v="491"/>
    <n v="18"/>
    <x v="3"/>
    <x v="4"/>
    <x v="3"/>
    <x v="0"/>
    <n v="199"/>
    <n v="1"/>
    <x v="19"/>
  </r>
  <r>
    <s v="1530"/>
    <x v="491"/>
    <n v="15"/>
    <x v="19"/>
    <x v="0"/>
    <x v="0"/>
    <x v="4"/>
    <n v="399"/>
    <n v="0"/>
    <x v="9"/>
  </r>
  <r>
    <s v="1531"/>
    <x v="492"/>
    <n v="4"/>
    <x v="12"/>
    <x v="1"/>
    <x v="1"/>
    <x v="0"/>
    <n v="199"/>
    <n v="7"/>
    <x v="45"/>
  </r>
  <r>
    <s v="1532"/>
    <x v="493"/>
    <n v="11"/>
    <x v="0"/>
    <x v="6"/>
    <x v="0"/>
    <x v="1"/>
    <n v="289"/>
    <n v="1"/>
    <x v="23"/>
  </r>
  <r>
    <s v="1533"/>
    <x v="493"/>
    <n v="18"/>
    <x v="3"/>
    <x v="4"/>
    <x v="3"/>
    <x v="3"/>
    <n v="69"/>
    <n v="4"/>
    <x v="4"/>
  </r>
  <r>
    <s v="1534"/>
    <x v="493"/>
    <n v="1"/>
    <x v="1"/>
    <x v="1"/>
    <x v="1"/>
    <x v="3"/>
    <n v="69"/>
    <n v="1"/>
    <x v="29"/>
  </r>
  <r>
    <s v="1535"/>
    <x v="493"/>
    <n v="7"/>
    <x v="17"/>
    <x v="2"/>
    <x v="2"/>
    <x v="3"/>
    <n v="69"/>
    <n v="5"/>
    <x v="25"/>
  </r>
  <r>
    <s v="1536"/>
    <x v="494"/>
    <n v="19"/>
    <x v="13"/>
    <x v="3"/>
    <x v="3"/>
    <x v="2"/>
    <n v="159"/>
    <n v="3"/>
    <x v="2"/>
  </r>
  <r>
    <s v="1537"/>
    <x v="494"/>
    <n v="17"/>
    <x v="6"/>
    <x v="3"/>
    <x v="3"/>
    <x v="4"/>
    <n v="399"/>
    <n v="1"/>
    <x v="33"/>
  </r>
  <r>
    <s v="1538"/>
    <x v="494"/>
    <n v="3"/>
    <x v="9"/>
    <x v="7"/>
    <x v="1"/>
    <x v="3"/>
    <n v="69"/>
    <n v="6"/>
    <x v="39"/>
  </r>
  <r>
    <s v="1539"/>
    <x v="495"/>
    <n v="15"/>
    <x v="19"/>
    <x v="6"/>
    <x v="0"/>
    <x v="0"/>
    <n v="199"/>
    <n v="7"/>
    <x v="45"/>
  </r>
  <r>
    <s v="1540"/>
    <x v="496"/>
    <n v="9"/>
    <x v="2"/>
    <x v="5"/>
    <x v="2"/>
    <x v="2"/>
    <n v="159"/>
    <n v="6"/>
    <x v="42"/>
  </r>
  <r>
    <s v="1541"/>
    <x v="496"/>
    <n v="3"/>
    <x v="9"/>
    <x v="1"/>
    <x v="1"/>
    <x v="1"/>
    <n v="289"/>
    <n v="9"/>
    <x v="6"/>
  </r>
  <r>
    <s v="1542"/>
    <x v="497"/>
    <n v="5"/>
    <x v="15"/>
    <x v="7"/>
    <x v="1"/>
    <x v="0"/>
    <n v="199"/>
    <n v="6"/>
    <x v="11"/>
  </r>
  <r>
    <s v="1543"/>
    <x v="497"/>
    <n v="11"/>
    <x v="0"/>
    <x v="6"/>
    <x v="0"/>
    <x v="4"/>
    <n v="399"/>
    <n v="2"/>
    <x v="18"/>
  </r>
  <r>
    <s v="1544"/>
    <x v="497"/>
    <n v="19"/>
    <x v="13"/>
    <x v="4"/>
    <x v="3"/>
    <x v="0"/>
    <n v="199"/>
    <n v="5"/>
    <x v="7"/>
  </r>
  <r>
    <s v="1545"/>
    <x v="498"/>
    <n v="11"/>
    <x v="0"/>
    <x v="0"/>
    <x v="0"/>
    <x v="4"/>
    <n v="399"/>
    <n v="6"/>
    <x v="10"/>
  </r>
  <r>
    <s v="1546"/>
    <x v="499"/>
    <n v="15"/>
    <x v="19"/>
    <x v="6"/>
    <x v="0"/>
    <x v="0"/>
    <n v="199"/>
    <n v="7"/>
    <x v="45"/>
  </r>
  <r>
    <s v="1547"/>
    <x v="499"/>
    <n v="6"/>
    <x v="11"/>
    <x v="2"/>
    <x v="2"/>
    <x v="2"/>
    <n v="159"/>
    <n v="5"/>
    <x v="13"/>
  </r>
  <r>
    <s v="1548"/>
    <x v="499"/>
    <n v="14"/>
    <x v="7"/>
    <x v="0"/>
    <x v="0"/>
    <x v="2"/>
    <n v="159"/>
    <n v="8"/>
    <x v="26"/>
  </r>
  <r>
    <s v="1549"/>
    <x v="500"/>
    <n v="3"/>
    <x v="9"/>
    <x v="1"/>
    <x v="1"/>
    <x v="1"/>
    <n v="289"/>
    <n v="4"/>
    <x v="27"/>
  </r>
  <r>
    <s v="1550"/>
    <x v="501"/>
    <n v="15"/>
    <x v="19"/>
    <x v="0"/>
    <x v="0"/>
    <x v="0"/>
    <n v="199"/>
    <n v="3"/>
    <x v="0"/>
  </r>
  <r>
    <s v="1551"/>
    <x v="501"/>
    <n v="1"/>
    <x v="1"/>
    <x v="7"/>
    <x v="1"/>
    <x v="4"/>
    <n v="399"/>
    <n v="7"/>
    <x v="20"/>
  </r>
  <r>
    <s v="1552"/>
    <x v="501"/>
    <n v="1"/>
    <x v="1"/>
    <x v="1"/>
    <x v="1"/>
    <x v="1"/>
    <n v="289"/>
    <n v="9"/>
    <x v="6"/>
  </r>
  <r>
    <s v="1553"/>
    <x v="501"/>
    <n v="10"/>
    <x v="14"/>
    <x v="5"/>
    <x v="2"/>
    <x v="1"/>
    <n v="289"/>
    <n v="2"/>
    <x v="40"/>
  </r>
  <r>
    <s v="1554"/>
    <x v="501"/>
    <n v="13"/>
    <x v="5"/>
    <x v="6"/>
    <x v="0"/>
    <x v="3"/>
    <n v="69"/>
    <n v="0"/>
    <x v="9"/>
  </r>
  <r>
    <s v="1555"/>
    <x v="501"/>
    <n v="14"/>
    <x v="7"/>
    <x v="0"/>
    <x v="0"/>
    <x v="1"/>
    <n v="289"/>
    <n v="6"/>
    <x v="16"/>
  </r>
  <r>
    <s v="1556"/>
    <x v="501"/>
    <n v="17"/>
    <x v="6"/>
    <x v="3"/>
    <x v="3"/>
    <x v="0"/>
    <n v="199"/>
    <n v="2"/>
    <x v="5"/>
  </r>
  <r>
    <s v="1557"/>
    <x v="501"/>
    <n v="1"/>
    <x v="1"/>
    <x v="7"/>
    <x v="1"/>
    <x v="3"/>
    <n v="69"/>
    <n v="7"/>
    <x v="30"/>
  </r>
  <r>
    <s v="1558"/>
    <x v="502"/>
    <n v="2"/>
    <x v="18"/>
    <x v="7"/>
    <x v="1"/>
    <x v="4"/>
    <n v="399"/>
    <n v="4"/>
    <x v="12"/>
  </r>
  <r>
    <s v="1559"/>
    <x v="503"/>
    <n v="10"/>
    <x v="14"/>
    <x v="2"/>
    <x v="2"/>
    <x v="4"/>
    <n v="399"/>
    <n v="1"/>
    <x v="33"/>
  </r>
  <r>
    <s v="1560"/>
    <x v="503"/>
    <n v="20"/>
    <x v="8"/>
    <x v="3"/>
    <x v="3"/>
    <x v="0"/>
    <n v="199"/>
    <n v="2"/>
    <x v="5"/>
  </r>
  <r>
    <s v="1561"/>
    <x v="503"/>
    <n v="1"/>
    <x v="1"/>
    <x v="1"/>
    <x v="1"/>
    <x v="1"/>
    <n v="289"/>
    <n v="1"/>
    <x v="23"/>
  </r>
  <r>
    <s v="1562"/>
    <x v="504"/>
    <n v="1"/>
    <x v="1"/>
    <x v="1"/>
    <x v="1"/>
    <x v="2"/>
    <n v="159"/>
    <n v="4"/>
    <x v="17"/>
  </r>
  <r>
    <s v="1563"/>
    <x v="504"/>
    <n v="19"/>
    <x v="13"/>
    <x v="4"/>
    <x v="3"/>
    <x v="4"/>
    <n v="399"/>
    <n v="8"/>
    <x v="41"/>
  </r>
  <r>
    <s v="1564"/>
    <x v="504"/>
    <n v="2"/>
    <x v="18"/>
    <x v="1"/>
    <x v="1"/>
    <x v="0"/>
    <n v="199"/>
    <n v="9"/>
    <x v="38"/>
  </r>
  <r>
    <s v="1565"/>
    <x v="504"/>
    <n v="7"/>
    <x v="17"/>
    <x v="2"/>
    <x v="2"/>
    <x v="1"/>
    <n v="289"/>
    <n v="8"/>
    <x v="36"/>
  </r>
  <r>
    <s v="1566"/>
    <x v="505"/>
    <n v="5"/>
    <x v="15"/>
    <x v="1"/>
    <x v="1"/>
    <x v="1"/>
    <n v="289"/>
    <n v="2"/>
    <x v="40"/>
  </r>
  <r>
    <s v="1567"/>
    <x v="505"/>
    <n v="17"/>
    <x v="6"/>
    <x v="4"/>
    <x v="3"/>
    <x v="3"/>
    <n v="69"/>
    <n v="2"/>
    <x v="14"/>
  </r>
  <r>
    <s v="1568"/>
    <x v="506"/>
    <n v="10"/>
    <x v="14"/>
    <x v="2"/>
    <x v="2"/>
    <x v="1"/>
    <n v="289"/>
    <n v="7"/>
    <x v="1"/>
  </r>
  <r>
    <s v="1569"/>
    <x v="506"/>
    <n v="8"/>
    <x v="10"/>
    <x v="5"/>
    <x v="2"/>
    <x v="3"/>
    <n v="69"/>
    <n v="2"/>
    <x v="14"/>
  </r>
  <r>
    <s v="1570"/>
    <x v="506"/>
    <n v="14"/>
    <x v="7"/>
    <x v="0"/>
    <x v="0"/>
    <x v="3"/>
    <n v="69"/>
    <n v="9"/>
    <x v="31"/>
  </r>
  <r>
    <s v="1571"/>
    <x v="507"/>
    <n v="15"/>
    <x v="19"/>
    <x v="6"/>
    <x v="0"/>
    <x v="2"/>
    <n v="159"/>
    <n v="2"/>
    <x v="21"/>
  </r>
  <r>
    <s v="1572"/>
    <x v="508"/>
    <n v="14"/>
    <x v="7"/>
    <x v="6"/>
    <x v="0"/>
    <x v="4"/>
    <n v="399"/>
    <n v="4"/>
    <x v="12"/>
  </r>
  <r>
    <s v="1573"/>
    <x v="509"/>
    <n v="5"/>
    <x v="15"/>
    <x v="1"/>
    <x v="1"/>
    <x v="2"/>
    <n v="159"/>
    <n v="3"/>
    <x v="2"/>
  </r>
  <r>
    <s v="1574"/>
    <x v="509"/>
    <n v="17"/>
    <x v="6"/>
    <x v="3"/>
    <x v="3"/>
    <x v="1"/>
    <n v="289"/>
    <n v="3"/>
    <x v="3"/>
  </r>
  <r>
    <s v="1575"/>
    <x v="509"/>
    <n v="5"/>
    <x v="15"/>
    <x v="7"/>
    <x v="1"/>
    <x v="2"/>
    <n v="159"/>
    <n v="2"/>
    <x v="21"/>
  </r>
  <r>
    <s v="1576"/>
    <x v="509"/>
    <n v="12"/>
    <x v="16"/>
    <x v="6"/>
    <x v="0"/>
    <x v="4"/>
    <n v="399"/>
    <n v="2"/>
    <x v="18"/>
  </r>
  <r>
    <s v="1577"/>
    <x v="509"/>
    <n v="13"/>
    <x v="5"/>
    <x v="6"/>
    <x v="0"/>
    <x v="0"/>
    <n v="199"/>
    <n v="0"/>
    <x v="9"/>
  </r>
  <r>
    <s v="1578"/>
    <x v="509"/>
    <n v="7"/>
    <x v="17"/>
    <x v="5"/>
    <x v="2"/>
    <x v="3"/>
    <n v="69"/>
    <n v="3"/>
    <x v="44"/>
  </r>
  <r>
    <s v="1579"/>
    <x v="509"/>
    <n v="1"/>
    <x v="1"/>
    <x v="7"/>
    <x v="1"/>
    <x v="0"/>
    <n v="199"/>
    <n v="1"/>
    <x v="19"/>
  </r>
  <r>
    <s v="1580"/>
    <x v="509"/>
    <n v="11"/>
    <x v="0"/>
    <x v="6"/>
    <x v="0"/>
    <x v="0"/>
    <n v="199"/>
    <n v="6"/>
    <x v="11"/>
  </r>
  <r>
    <s v="1581"/>
    <x v="509"/>
    <n v="9"/>
    <x v="2"/>
    <x v="2"/>
    <x v="2"/>
    <x v="3"/>
    <n v="69"/>
    <n v="0"/>
    <x v="9"/>
  </r>
  <r>
    <s v="1582"/>
    <x v="509"/>
    <n v="16"/>
    <x v="4"/>
    <x v="3"/>
    <x v="3"/>
    <x v="1"/>
    <n v="289"/>
    <n v="1"/>
    <x v="23"/>
  </r>
  <r>
    <s v="1583"/>
    <x v="509"/>
    <n v="1"/>
    <x v="1"/>
    <x v="7"/>
    <x v="1"/>
    <x v="1"/>
    <n v="289"/>
    <n v="9"/>
    <x v="6"/>
  </r>
  <r>
    <s v="1584"/>
    <x v="509"/>
    <n v="5"/>
    <x v="15"/>
    <x v="7"/>
    <x v="1"/>
    <x v="0"/>
    <n v="199"/>
    <n v="8"/>
    <x v="22"/>
  </r>
  <r>
    <s v="1585"/>
    <x v="510"/>
    <n v="10"/>
    <x v="14"/>
    <x v="2"/>
    <x v="2"/>
    <x v="2"/>
    <n v="159"/>
    <n v="6"/>
    <x v="42"/>
  </r>
  <r>
    <s v="1586"/>
    <x v="510"/>
    <n v="4"/>
    <x v="12"/>
    <x v="1"/>
    <x v="1"/>
    <x v="1"/>
    <n v="289"/>
    <n v="2"/>
    <x v="40"/>
  </r>
  <r>
    <s v="1587"/>
    <x v="510"/>
    <n v="11"/>
    <x v="0"/>
    <x v="6"/>
    <x v="0"/>
    <x v="0"/>
    <n v="199"/>
    <n v="1"/>
    <x v="19"/>
  </r>
  <r>
    <s v="1588"/>
    <x v="510"/>
    <n v="17"/>
    <x v="6"/>
    <x v="4"/>
    <x v="3"/>
    <x v="2"/>
    <n v="159"/>
    <n v="9"/>
    <x v="32"/>
  </r>
  <r>
    <s v="1589"/>
    <x v="510"/>
    <n v="7"/>
    <x v="17"/>
    <x v="5"/>
    <x v="2"/>
    <x v="3"/>
    <n v="69"/>
    <n v="3"/>
    <x v="44"/>
  </r>
  <r>
    <s v="1590"/>
    <x v="510"/>
    <n v="17"/>
    <x v="6"/>
    <x v="4"/>
    <x v="3"/>
    <x v="2"/>
    <n v="159"/>
    <n v="2"/>
    <x v="21"/>
  </r>
  <r>
    <s v="1591"/>
    <x v="510"/>
    <n v="16"/>
    <x v="4"/>
    <x v="4"/>
    <x v="3"/>
    <x v="3"/>
    <n v="69"/>
    <n v="5"/>
    <x v="25"/>
  </r>
  <r>
    <s v="1592"/>
    <x v="510"/>
    <n v="16"/>
    <x v="4"/>
    <x v="3"/>
    <x v="3"/>
    <x v="2"/>
    <n v="159"/>
    <n v="7"/>
    <x v="28"/>
  </r>
  <r>
    <s v="1593"/>
    <x v="510"/>
    <n v="16"/>
    <x v="4"/>
    <x v="4"/>
    <x v="3"/>
    <x v="1"/>
    <n v="289"/>
    <n v="9"/>
    <x v="6"/>
  </r>
  <r>
    <s v="1594"/>
    <x v="511"/>
    <n v="11"/>
    <x v="0"/>
    <x v="6"/>
    <x v="0"/>
    <x v="4"/>
    <n v="399"/>
    <n v="0"/>
    <x v="9"/>
  </r>
  <r>
    <s v="1595"/>
    <x v="511"/>
    <n v="19"/>
    <x v="13"/>
    <x v="3"/>
    <x v="3"/>
    <x v="0"/>
    <n v="199"/>
    <n v="0"/>
    <x v="9"/>
  </r>
  <r>
    <s v="1596"/>
    <x v="512"/>
    <n v="5"/>
    <x v="15"/>
    <x v="1"/>
    <x v="1"/>
    <x v="2"/>
    <n v="159"/>
    <n v="2"/>
    <x v="21"/>
  </r>
  <r>
    <s v="1597"/>
    <x v="512"/>
    <n v="16"/>
    <x v="4"/>
    <x v="3"/>
    <x v="3"/>
    <x v="0"/>
    <n v="199"/>
    <n v="8"/>
    <x v="22"/>
  </r>
  <r>
    <s v="1598"/>
    <x v="512"/>
    <n v="19"/>
    <x v="13"/>
    <x v="4"/>
    <x v="3"/>
    <x v="2"/>
    <n v="159"/>
    <n v="3"/>
    <x v="2"/>
  </r>
  <r>
    <s v="1599"/>
    <x v="512"/>
    <n v="5"/>
    <x v="15"/>
    <x v="7"/>
    <x v="1"/>
    <x v="2"/>
    <n v="159"/>
    <n v="9"/>
    <x v="32"/>
  </r>
  <r>
    <s v="1600"/>
    <x v="512"/>
    <n v="9"/>
    <x v="2"/>
    <x v="5"/>
    <x v="2"/>
    <x v="0"/>
    <n v="199"/>
    <n v="1"/>
    <x v="19"/>
  </r>
  <r>
    <s v="1601"/>
    <x v="513"/>
    <n v="17"/>
    <x v="6"/>
    <x v="3"/>
    <x v="3"/>
    <x v="4"/>
    <n v="399"/>
    <n v="2"/>
    <x v="18"/>
  </r>
  <r>
    <s v="1602"/>
    <x v="513"/>
    <n v="4"/>
    <x v="12"/>
    <x v="7"/>
    <x v="1"/>
    <x v="0"/>
    <n v="199"/>
    <n v="1"/>
    <x v="19"/>
  </r>
  <r>
    <s v="1603"/>
    <x v="513"/>
    <n v="18"/>
    <x v="3"/>
    <x v="3"/>
    <x v="3"/>
    <x v="0"/>
    <n v="199"/>
    <n v="8"/>
    <x v="22"/>
  </r>
  <r>
    <s v="1604"/>
    <x v="513"/>
    <n v="13"/>
    <x v="5"/>
    <x v="6"/>
    <x v="0"/>
    <x v="0"/>
    <n v="199"/>
    <n v="7"/>
    <x v="45"/>
  </r>
  <r>
    <s v="1605"/>
    <x v="513"/>
    <n v="6"/>
    <x v="11"/>
    <x v="5"/>
    <x v="2"/>
    <x v="2"/>
    <n v="159"/>
    <n v="5"/>
    <x v="13"/>
  </r>
  <r>
    <s v="1606"/>
    <x v="513"/>
    <n v="16"/>
    <x v="4"/>
    <x v="3"/>
    <x v="3"/>
    <x v="3"/>
    <n v="69"/>
    <n v="1"/>
    <x v="29"/>
  </r>
  <r>
    <s v="1607"/>
    <x v="514"/>
    <n v="5"/>
    <x v="15"/>
    <x v="1"/>
    <x v="1"/>
    <x v="1"/>
    <n v="289"/>
    <n v="3"/>
    <x v="3"/>
  </r>
  <r>
    <s v="1608"/>
    <x v="514"/>
    <n v="17"/>
    <x v="6"/>
    <x v="4"/>
    <x v="3"/>
    <x v="2"/>
    <n v="159"/>
    <n v="8"/>
    <x v="26"/>
  </r>
  <r>
    <s v="1609"/>
    <x v="514"/>
    <n v="3"/>
    <x v="9"/>
    <x v="1"/>
    <x v="1"/>
    <x v="2"/>
    <n v="159"/>
    <n v="8"/>
    <x v="26"/>
  </r>
  <r>
    <s v="1610"/>
    <x v="515"/>
    <n v="18"/>
    <x v="3"/>
    <x v="4"/>
    <x v="3"/>
    <x v="3"/>
    <n v="69"/>
    <n v="4"/>
    <x v="4"/>
  </r>
  <r>
    <s v="1611"/>
    <x v="516"/>
    <n v="2"/>
    <x v="18"/>
    <x v="7"/>
    <x v="1"/>
    <x v="2"/>
    <n v="159"/>
    <n v="1"/>
    <x v="34"/>
  </r>
  <r>
    <s v="1612"/>
    <x v="516"/>
    <n v="10"/>
    <x v="14"/>
    <x v="5"/>
    <x v="2"/>
    <x v="2"/>
    <n v="159"/>
    <n v="2"/>
    <x v="21"/>
  </r>
  <r>
    <s v="1613"/>
    <x v="516"/>
    <n v="17"/>
    <x v="6"/>
    <x v="4"/>
    <x v="3"/>
    <x v="1"/>
    <n v="289"/>
    <n v="0"/>
    <x v="9"/>
  </r>
  <r>
    <s v="1614"/>
    <x v="517"/>
    <n v="8"/>
    <x v="10"/>
    <x v="5"/>
    <x v="2"/>
    <x v="1"/>
    <n v="289"/>
    <n v="4"/>
    <x v="27"/>
  </r>
  <r>
    <s v="1615"/>
    <x v="517"/>
    <n v="3"/>
    <x v="9"/>
    <x v="7"/>
    <x v="1"/>
    <x v="3"/>
    <n v="69"/>
    <n v="6"/>
    <x v="39"/>
  </r>
  <r>
    <s v="1616"/>
    <x v="517"/>
    <n v="10"/>
    <x v="14"/>
    <x v="5"/>
    <x v="2"/>
    <x v="3"/>
    <n v="69"/>
    <n v="4"/>
    <x v="4"/>
  </r>
  <r>
    <s v="1617"/>
    <x v="517"/>
    <n v="15"/>
    <x v="19"/>
    <x v="0"/>
    <x v="0"/>
    <x v="2"/>
    <n v="159"/>
    <n v="1"/>
    <x v="34"/>
  </r>
  <r>
    <s v="1618"/>
    <x v="518"/>
    <n v="19"/>
    <x v="13"/>
    <x v="4"/>
    <x v="3"/>
    <x v="3"/>
    <n v="69"/>
    <n v="1"/>
    <x v="29"/>
  </r>
  <r>
    <s v="1619"/>
    <x v="519"/>
    <n v="20"/>
    <x v="8"/>
    <x v="4"/>
    <x v="3"/>
    <x v="2"/>
    <n v="159"/>
    <n v="4"/>
    <x v="17"/>
  </r>
  <r>
    <s v="1620"/>
    <x v="520"/>
    <n v="9"/>
    <x v="2"/>
    <x v="5"/>
    <x v="2"/>
    <x v="4"/>
    <n v="399"/>
    <n v="0"/>
    <x v="9"/>
  </r>
  <r>
    <s v="1621"/>
    <x v="520"/>
    <n v="4"/>
    <x v="12"/>
    <x v="7"/>
    <x v="1"/>
    <x v="2"/>
    <n v="159"/>
    <n v="2"/>
    <x v="21"/>
  </r>
  <r>
    <s v="1622"/>
    <x v="520"/>
    <n v="11"/>
    <x v="0"/>
    <x v="0"/>
    <x v="0"/>
    <x v="1"/>
    <n v="289"/>
    <n v="2"/>
    <x v="40"/>
  </r>
  <r>
    <s v="1623"/>
    <x v="520"/>
    <n v="2"/>
    <x v="18"/>
    <x v="1"/>
    <x v="1"/>
    <x v="2"/>
    <n v="159"/>
    <n v="1"/>
    <x v="34"/>
  </r>
  <r>
    <s v="1624"/>
    <x v="521"/>
    <n v="6"/>
    <x v="11"/>
    <x v="5"/>
    <x v="2"/>
    <x v="1"/>
    <n v="289"/>
    <n v="1"/>
    <x v="23"/>
  </r>
  <r>
    <s v="1625"/>
    <x v="521"/>
    <n v="14"/>
    <x v="7"/>
    <x v="6"/>
    <x v="0"/>
    <x v="0"/>
    <n v="199"/>
    <n v="7"/>
    <x v="45"/>
  </r>
  <r>
    <s v="1626"/>
    <x v="521"/>
    <n v="15"/>
    <x v="19"/>
    <x v="0"/>
    <x v="0"/>
    <x v="0"/>
    <n v="199"/>
    <n v="6"/>
    <x v="11"/>
  </r>
  <r>
    <s v="1627"/>
    <x v="521"/>
    <n v="5"/>
    <x v="15"/>
    <x v="7"/>
    <x v="1"/>
    <x v="4"/>
    <n v="399"/>
    <n v="6"/>
    <x v="10"/>
  </r>
  <r>
    <s v="1628"/>
    <x v="521"/>
    <n v="17"/>
    <x v="6"/>
    <x v="4"/>
    <x v="3"/>
    <x v="2"/>
    <n v="159"/>
    <n v="7"/>
    <x v="28"/>
  </r>
  <r>
    <s v="1629"/>
    <x v="521"/>
    <n v="9"/>
    <x v="2"/>
    <x v="5"/>
    <x v="2"/>
    <x v="4"/>
    <n v="399"/>
    <n v="0"/>
    <x v="9"/>
  </r>
  <r>
    <s v="1630"/>
    <x v="521"/>
    <n v="4"/>
    <x v="12"/>
    <x v="1"/>
    <x v="1"/>
    <x v="2"/>
    <n v="159"/>
    <n v="4"/>
    <x v="17"/>
  </r>
  <r>
    <s v="1631"/>
    <x v="521"/>
    <n v="17"/>
    <x v="6"/>
    <x v="4"/>
    <x v="3"/>
    <x v="3"/>
    <n v="69"/>
    <n v="7"/>
    <x v="30"/>
  </r>
  <r>
    <s v="1632"/>
    <x v="521"/>
    <n v="1"/>
    <x v="1"/>
    <x v="7"/>
    <x v="1"/>
    <x v="4"/>
    <n v="399"/>
    <n v="0"/>
    <x v="9"/>
  </r>
  <r>
    <s v="1633"/>
    <x v="521"/>
    <n v="15"/>
    <x v="19"/>
    <x v="6"/>
    <x v="0"/>
    <x v="2"/>
    <n v="159"/>
    <n v="5"/>
    <x v="13"/>
  </r>
  <r>
    <s v="1634"/>
    <x v="521"/>
    <n v="2"/>
    <x v="18"/>
    <x v="1"/>
    <x v="1"/>
    <x v="2"/>
    <n v="159"/>
    <n v="8"/>
    <x v="26"/>
  </r>
  <r>
    <s v="1635"/>
    <x v="521"/>
    <n v="3"/>
    <x v="9"/>
    <x v="1"/>
    <x v="1"/>
    <x v="1"/>
    <n v="289"/>
    <n v="9"/>
    <x v="6"/>
  </r>
  <r>
    <s v="1636"/>
    <x v="522"/>
    <n v="2"/>
    <x v="18"/>
    <x v="7"/>
    <x v="1"/>
    <x v="3"/>
    <n v="69"/>
    <n v="3"/>
    <x v="44"/>
  </r>
  <r>
    <s v="1637"/>
    <x v="523"/>
    <n v="10"/>
    <x v="14"/>
    <x v="5"/>
    <x v="2"/>
    <x v="4"/>
    <n v="399"/>
    <n v="5"/>
    <x v="8"/>
  </r>
  <r>
    <s v="1638"/>
    <x v="523"/>
    <n v="4"/>
    <x v="12"/>
    <x v="7"/>
    <x v="1"/>
    <x v="0"/>
    <n v="199"/>
    <n v="1"/>
    <x v="19"/>
  </r>
  <r>
    <s v="1639"/>
    <x v="523"/>
    <n v="20"/>
    <x v="8"/>
    <x v="3"/>
    <x v="3"/>
    <x v="4"/>
    <n v="399"/>
    <n v="6"/>
    <x v="10"/>
  </r>
  <r>
    <s v="1640"/>
    <x v="523"/>
    <n v="19"/>
    <x v="13"/>
    <x v="3"/>
    <x v="3"/>
    <x v="3"/>
    <n v="69"/>
    <n v="5"/>
    <x v="25"/>
  </r>
  <r>
    <s v="1641"/>
    <x v="523"/>
    <n v="13"/>
    <x v="5"/>
    <x v="0"/>
    <x v="0"/>
    <x v="2"/>
    <n v="159"/>
    <n v="2"/>
    <x v="21"/>
  </r>
  <r>
    <s v="1642"/>
    <x v="523"/>
    <n v="17"/>
    <x v="6"/>
    <x v="3"/>
    <x v="3"/>
    <x v="4"/>
    <n v="399"/>
    <n v="9"/>
    <x v="37"/>
  </r>
  <r>
    <s v="1643"/>
    <x v="523"/>
    <n v="7"/>
    <x v="17"/>
    <x v="5"/>
    <x v="2"/>
    <x v="0"/>
    <n v="199"/>
    <n v="9"/>
    <x v="38"/>
  </r>
  <r>
    <s v="1644"/>
    <x v="524"/>
    <n v="4"/>
    <x v="12"/>
    <x v="1"/>
    <x v="1"/>
    <x v="4"/>
    <n v="399"/>
    <n v="6"/>
    <x v="10"/>
  </r>
  <r>
    <s v="1645"/>
    <x v="524"/>
    <n v="11"/>
    <x v="0"/>
    <x v="0"/>
    <x v="0"/>
    <x v="4"/>
    <n v="399"/>
    <n v="3"/>
    <x v="15"/>
  </r>
  <r>
    <s v="1646"/>
    <x v="525"/>
    <n v="11"/>
    <x v="0"/>
    <x v="0"/>
    <x v="0"/>
    <x v="0"/>
    <n v="199"/>
    <n v="4"/>
    <x v="43"/>
  </r>
  <r>
    <s v="1647"/>
    <x v="525"/>
    <n v="13"/>
    <x v="5"/>
    <x v="6"/>
    <x v="0"/>
    <x v="2"/>
    <n v="159"/>
    <n v="9"/>
    <x v="32"/>
  </r>
  <r>
    <s v="1648"/>
    <x v="525"/>
    <n v="1"/>
    <x v="1"/>
    <x v="7"/>
    <x v="1"/>
    <x v="4"/>
    <n v="399"/>
    <n v="2"/>
    <x v="18"/>
  </r>
  <r>
    <s v="1649"/>
    <x v="526"/>
    <n v="15"/>
    <x v="19"/>
    <x v="0"/>
    <x v="0"/>
    <x v="2"/>
    <n v="159"/>
    <n v="0"/>
    <x v="9"/>
  </r>
  <r>
    <s v="1650"/>
    <x v="526"/>
    <n v="9"/>
    <x v="2"/>
    <x v="2"/>
    <x v="2"/>
    <x v="4"/>
    <n v="399"/>
    <n v="3"/>
    <x v="15"/>
  </r>
  <r>
    <s v="1651"/>
    <x v="526"/>
    <n v="20"/>
    <x v="8"/>
    <x v="4"/>
    <x v="3"/>
    <x v="3"/>
    <n v="69"/>
    <n v="0"/>
    <x v="9"/>
  </r>
  <r>
    <s v="1652"/>
    <x v="526"/>
    <n v="9"/>
    <x v="2"/>
    <x v="5"/>
    <x v="2"/>
    <x v="0"/>
    <n v="199"/>
    <n v="5"/>
    <x v="7"/>
  </r>
  <r>
    <s v="1653"/>
    <x v="527"/>
    <n v="15"/>
    <x v="19"/>
    <x v="0"/>
    <x v="0"/>
    <x v="2"/>
    <n v="159"/>
    <n v="1"/>
    <x v="34"/>
  </r>
  <r>
    <s v="1654"/>
    <x v="528"/>
    <n v="3"/>
    <x v="9"/>
    <x v="1"/>
    <x v="1"/>
    <x v="4"/>
    <n v="399"/>
    <n v="5"/>
    <x v="8"/>
  </r>
  <r>
    <s v="1655"/>
    <x v="529"/>
    <n v="17"/>
    <x v="6"/>
    <x v="4"/>
    <x v="3"/>
    <x v="0"/>
    <n v="199"/>
    <n v="8"/>
    <x v="22"/>
  </r>
  <r>
    <s v="1656"/>
    <x v="529"/>
    <n v="16"/>
    <x v="4"/>
    <x v="4"/>
    <x v="3"/>
    <x v="1"/>
    <n v="289"/>
    <n v="9"/>
    <x v="6"/>
  </r>
  <r>
    <s v="1657"/>
    <x v="529"/>
    <n v="10"/>
    <x v="14"/>
    <x v="5"/>
    <x v="2"/>
    <x v="4"/>
    <n v="399"/>
    <n v="8"/>
    <x v="41"/>
  </r>
  <r>
    <s v="1658"/>
    <x v="529"/>
    <n v="3"/>
    <x v="9"/>
    <x v="1"/>
    <x v="1"/>
    <x v="4"/>
    <n v="399"/>
    <n v="8"/>
    <x v="41"/>
  </r>
  <r>
    <s v="1659"/>
    <x v="529"/>
    <n v="13"/>
    <x v="5"/>
    <x v="6"/>
    <x v="0"/>
    <x v="3"/>
    <n v="69"/>
    <n v="4"/>
    <x v="4"/>
  </r>
  <r>
    <s v="1660"/>
    <x v="530"/>
    <n v="13"/>
    <x v="5"/>
    <x v="0"/>
    <x v="0"/>
    <x v="1"/>
    <n v="289"/>
    <n v="4"/>
    <x v="27"/>
  </r>
  <r>
    <s v="1661"/>
    <x v="530"/>
    <n v="9"/>
    <x v="2"/>
    <x v="2"/>
    <x v="2"/>
    <x v="3"/>
    <n v="69"/>
    <n v="5"/>
    <x v="25"/>
  </r>
  <r>
    <s v="1662"/>
    <x v="530"/>
    <n v="20"/>
    <x v="8"/>
    <x v="4"/>
    <x v="3"/>
    <x v="3"/>
    <n v="69"/>
    <n v="8"/>
    <x v="24"/>
  </r>
  <r>
    <s v="1663"/>
    <x v="530"/>
    <n v="2"/>
    <x v="18"/>
    <x v="1"/>
    <x v="1"/>
    <x v="1"/>
    <n v="289"/>
    <n v="5"/>
    <x v="35"/>
  </r>
  <r>
    <s v="1664"/>
    <x v="530"/>
    <n v="13"/>
    <x v="5"/>
    <x v="6"/>
    <x v="0"/>
    <x v="4"/>
    <n v="399"/>
    <n v="7"/>
    <x v="20"/>
  </r>
  <r>
    <s v="1665"/>
    <x v="530"/>
    <n v="17"/>
    <x v="6"/>
    <x v="4"/>
    <x v="3"/>
    <x v="0"/>
    <n v="199"/>
    <n v="3"/>
    <x v="0"/>
  </r>
  <r>
    <s v="1666"/>
    <x v="531"/>
    <n v="20"/>
    <x v="8"/>
    <x v="4"/>
    <x v="3"/>
    <x v="0"/>
    <n v="199"/>
    <n v="7"/>
    <x v="45"/>
  </r>
  <r>
    <s v="1667"/>
    <x v="531"/>
    <n v="8"/>
    <x v="10"/>
    <x v="5"/>
    <x v="2"/>
    <x v="4"/>
    <n v="399"/>
    <n v="2"/>
    <x v="18"/>
  </r>
  <r>
    <s v="1668"/>
    <x v="531"/>
    <n v="16"/>
    <x v="4"/>
    <x v="3"/>
    <x v="3"/>
    <x v="2"/>
    <n v="159"/>
    <n v="3"/>
    <x v="2"/>
  </r>
  <r>
    <s v="1669"/>
    <x v="531"/>
    <n v="18"/>
    <x v="3"/>
    <x v="4"/>
    <x v="3"/>
    <x v="3"/>
    <n v="69"/>
    <n v="8"/>
    <x v="24"/>
  </r>
  <r>
    <s v="1670"/>
    <x v="532"/>
    <n v="1"/>
    <x v="1"/>
    <x v="1"/>
    <x v="1"/>
    <x v="1"/>
    <n v="289"/>
    <n v="5"/>
    <x v="35"/>
  </r>
  <r>
    <s v="1671"/>
    <x v="532"/>
    <n v="17"/>
    <x v="6"/>
    <x v="4"/>
    <x v="3"/>
    <x v="1"/>
    <n v="289"/>
    <n v="1"/>
    <x v="23"/>
  </r>
  <r>
    <s v="1672"/>
    <x v="532"/>
    <n v="4"/>
    <x v="12"/>
    <x v="7"/>
    <x v="1"/>
    <x v="3"/>
    <n v="69"/>
    <n v="8"/>
    <x v="24"/>
  </r>
  <r>
    <s v="1673"/>
    <x v="532"/>
    <n v="18"/>
    <x v="3"/>
    <x v="3"/>
    <x v="3"/>
    <x v="2"/>
    <n v="159"/>
    <n v="6"/>
    <x v="42"/>
  </r>
  <r>
    <s v="1674"/>
    <x v="533"/>
    <n v="17"/>
    <x v="6"/>
    <x v="4"/>
    <x v="3"/>
    <x v="4"/>
    <n v="399"/>
    <n v="3"/>
    <x v="15"/>
  </r>
  <r>
    <s v="1675"/>
    <x v="534"/>
    <n v="13"/>
    <x v="5"/>
    <x v="0"/>
    <x v="0"/>
    <x v="0"/>
    <n v="199"/>
    <n v="0"/>
    <x v="9"/>
  </r>
  <r>
    <s v="1676"/>
    <x v="534"/>
    <n v="11"/>
    <x v="0"/>
    <x v="0"/>
    <x v="0"/>
    <x v="0"/>
    <n v="199"/>
    <n v="7"/>
    <x v="45"/>
  </r>
  <r>
    <s v="1677"/>
    <x v="534"/>
    <n v="14"/>
    <x v="7"/>
    <x v="6"/>
    <x v="0"/>
    <x v="2"/>
    <n v="159"/>
    <n v="5"/>
    <x v="13"/>
  </r>
  <r>
    <s v="1678"/>
    <x v="535"/>
    <n v="6"/>
    <x v="11"/>
    <x v="2"/>
    <x v="2"/>
    <x v="2"/>
    <n v="159"/>
    <n v="2"/>
    <x v="21"/>
  </r>
  <r>
    <s v="1679"/>
    <x v="536"/>
    <n v="20"/>
    <x v="8"/>
    <x v="3"/>
    <x v="3"/>
    <x v="0"/>
    <n v="199"/>
    <n v="7"/>
    <x v="45"/>
  </r>
  <r>
    <s v="1680"/>
    <x v="537"/>
    <n v="4"/>
    <x v="12"/>
    <x v="1"/>
    <x v="1"/>
    <x v="2"/>
    <n v="159"/>
    <n v="5"/>
    <x v="13"/>
  </r>
  <r>
    <s v="1681"/>
    <x v="537"/>
    <n v="6"/>
    <x v="11"/>
    <x v="5"/>
    <x v="2"/>
    <x v="3"/>
    <n v="69"/>
    <n v="5"/>
    <x v="25"/>
  </r>
  <r>
    <s v="1682"/>
    <x v="537"/>
    <n v="3"/>
    <x v="9"/>
    <x v="7"/>
    <x v="1"/>
    <x v="0"/>
    <n v="199"/>
    <n v="5"/>
    <x v="7"/>
  </r>
  <r>
    <s v="1683"/>
    <x v="537"/>
    <n v="9"/>
    <x v="2"/>
    <x v="5"/>
    <x v="2"/>
    <x v="2"/>
    <n v="159"/>
    <n v="4"/>
    <x v="17"/>
  </r>
  <r>
    <s v="1684"/>
    <x v="537"/>
    <n v="12"/>
    <x v="16"/>
    <x v="6"/>
    <x v="0"/>
    <x v="2"/>
    <n v="159"/>
    <n v="2"/>
    <x v="21"/>
  </r>
  <r>
    <s v="1685"/>
    <x v="537"/>
    <n v="3"/>
    <x v="9"/>
    <x v="1"/>
    <x v="1"/>
    <x v="2"/>
    <n v="159"/>
    <n v="8"/>
    <x v="26"/>
  </r>
  <r>
    <s v="1686"/>
    <x v="538"/>
    <n v="15"/>
    <x v="19"/>
    <x v="0"/>
    <x v="0"/>
    <x v="2"/>
    <n v="159"/>
    <n v="4"/>
    <x v="17"/>
  </r>
  <r>
    <s v="1687"/>
    <x v="538"/>
    <n v="9"/>
    <x v="2"/>
    <x v="2"/>
    <x v="2"/>
    <x v="2"/>
    <n v="159"/>
    <n v="8"/>
    <x v="26"/>
  </r>
  <r>
    <s v="1688"/>
    <x v="539"/>
    <n v="13"/>
    <x v="5"/>
    <x v="0"/>
    <x v="0"/>
    <x v="4"/>
    <n v="399"/>
    <n v="5"/>
    <x v="8"/>
  </r>
  <r>
    <s v="1689"/>
    <x v="540"/>
    <n v="16"/>
    <x v="4"/>
    <x v="4"/>
    <x v="3"/>
    <x v="4"/>
    <n v="399"/>
    <n v="6"/>
    <x v="10"/>
  </r>
  <r>
    <s v="1690"/>
    <x v="541"/>
    <n v="7"/>
    <x v="17"/>
    <x v="5"/>
    <x v="2"/>
    <x v="4"/>
    <n v="399"/>
    <n v="4"/>
    <x v="12"/>
  </r>
  <r>
    <s v="1691"/>
    <x v="541"/>
    <n v="2"/>
    <x v="18"/>
    <x v="7"/>
    <x v="1"/>
    <x v="1"/>
    <n v="289"/>
    <n v="7"/>
    <x v="1"/>
  </r>
  <r>
    <s v="1692"/>
    <x v="542"/>
    <n v="9"/>
    <x v="2"/>
    <x v="2"/>
    <x v="2"/>
    <x v="3"/>
    <n v="69"/>
    <n v="3"/>
    <x v="44"/>
  </r>
  <r>
    <s v="1693"/>
    <x v="543"/>
    <n v="20"/>
    <x v="8"/>
    <x v="4"/>
    <x v="3"/>
    <x v="1"/>
    <n v="289"/>
    <n v="8"/>
    <x v="36"/>
  </r>
  <r>
    <s v="1694"/>
    <x v="544"/>
    <n v="9"/>
    <x v="2"/>
    <x v="2"/>
    <x v="2"/>
    <x v="4"/>
    <n v="399"/>
    <n v="5"/>
    <x v="8"/>
  </r>
  <r>
    <s v="1695"/>
    <x v="544"/>
    <n v="8"/>
    <x v="10"/>
    <x v="5"/>
    <x v="2"/>
    <x v="0"/>
    <n v="199"/>
    <n v="3"/>
    <x v="0"/>
  </r>
  <r>
    <s v="1696"/>
    <x v="545"/>
    <n v="9"/>
    <x v="2"/>
    <x v="2"/>
    <x v="2"/>
    <x v="2"/>
    <n v="159"/>
    <n v="7"/>
    <x v="28"/>
  </r>
  <r>
    <s v="1697"/>
    <x v="546"/>
    <n v="14"/>
    <x v="7"/>
    <x v="0"/>
    <x v="0"/>
    <x v="3"/>
    <n v="69"/>
    <n v="8"/>
    <x v="24"/>
  </r>
  <r>
    <s v="1698"/>
    <x v="547"/>
    <n v="8"/>
    <x v="10"/>
    <x v="5"/>
    <x v="2"/>
    <x v="0"/>
    <n v="199"/>
    <n v="3"/>
    <x v="0"/>
  </r>
  <r>
    <s v="1699"/>
    <x v="547"/>
    <n v="11"/>
    <x v="0"/>
    <x v="0"/>
    <x v="0"/>
    <x v="2"/>
    <n v="159"/>
    <n v="0"/>
    <x v="9"/>
  </r>
  <r>
    <s v="1700"/>
    <x v="548"/>
    <n v="12"/>
    <x v="16"/>
    <x v="0"/>
    <x v="0"/>
    <x v="1"/>
    <n v="289"/>
    <n v="5"/>
    <x v="35"/>
  </r>
  <r>
    <s v="1701"/>
    <x v="549"/>
    <n v="16"/>
    <x v="4"/>
    <x v="4"/>
    <x v="3"/>
    <x v="4"/>
    <n v="399"/>
    <n v="4"/>
    <x v="12"/>
  </r>
  <r>
    <s v="1702"/>
    <x v="550"/>
    <n v="8"/>
    <x v="10"/>
    <x v="2"/>
    <x v="2"/>
    <x v="0"/>
    <n v="199"/>
    <n v="5"/>
    <x v="7"/>
  </r>
  <r>
    <s v="1703"/>
    <x v="550"/>
    <n v="5"/>
    <x v="15"/>
    <x v="1"/>
    <x v="1"/>
    <x v="4"/>
    <n v="399"/>
    <n v="7"/>
    <x v="20"/>
  </r>
  <r>
    <s v="1704"/>
    <x v="551"/>
    <n v="18"/>
    <x v="3"/>
    <x v="4"/>
    <x v="3"/>
    <x v="2"/>
    <n v="159"/>
    <n v="0"/>
    <x v="9"/>
  </r>
  <r>
    <s v="1705"/>
    <x v="552"/>
    <n v="9"/>
    <x v="2"/>
    <x v="2"/>
    <x v="2"/>
    <x v="0"/>
    <n v="199"/>
    <n v="2"/>
    <x v="5"/>
  </r>
  <r>
    <s v="1706"/>
    <x v="553"/>
    <n v="7"/>
    <x v="17"/>
    <x v="5"/>
    <x v="2"/>
    <x v="3"/>
    <n v="69"/>
    <n v="3"/>
    <x v="44"/>
  </r>
  <r>
    <s v="1707"/>
    <x v="554"/>
    <n v="19"/>
    <x v="13"/>
    <x v="4"/>
    <x v="3"/>
    <x v="2"/>
    <n v="159"/>
    <n v="0"/>
    <x v="9"/>
  </r>
  <r>
    <s v="1708"/>
    <x v="555"/>
    <n v="5"/>
    <x v="15"/>
    <x v="1"/>
    <x v="1"/>
    <x v="0"/>
    <n v="199"/>
    <n v="3"/>
    <x v="0"/>
  </r>
  <r>
    <s v="1709"/>
    <x v="555"/>
    <n v="8"/>
    <x v="10"/>
    <x v="5"/>
    <x v="2"/>
    <x v="0"/>
    <n v="199"/>
    <n v="6"/>
    <x v="11"/>
  </r>
  <r>
    <s v="1710"/>
    <x v="555"/>
    <n v="14"/>
    <x v="7"/>
    <x v="0"/>
    <x v="0"/>
    <x v="4"/>
    <n v="399"/>
    <n v="0"/>
    <x v="9"/>
  </r>
  <r>
    <s v="1711"/>
    <x v="555"/>
    <n v="13"/>
    <x v="5"/>
    <x v="6"/>
    <x v="0"/>
    <x v="3"/>
    <n v="69"/>
    <n v="2"/>
    <x v="14"/>
  </r>
  <r>
    <s v="1712"/>
    <x v="556"/>
    <n v="5"/>
    <x v="15"/>
    <x v="1"/>
    <x v="1"/>
    <x v="2"/>
    <n v="159"/>
    <n v="7"/>
    <x v="28"/>
  </r>
  <r>
    <s v="1713"/>
    <x v="556"/>
    <n v="19"/>
    <x v="13"/>
    <x v="3"/>
    <x v="3"/>
    <x v="4"/>
    <n v="399"/>
    <n v="9"/>
    <x v="37"/>
  </r>
  <r>
    <s v="1714"/>
    <x v="557"/>
    <n v="13"/>
    <x v="5"/>
    <x v="0"/>
    <x v="0"/>
    <x v="0"/>
    <n v="199"/>
    <n v="3"/>
    <x v="0"/>
  </r>
  <r>
    <s v="1715"/>
    <x v="557"/>
    <n v="5"/>
    <x v="15"/>
    <x v="7"/>
    <x v="1"/>
    <x v="3"/>
    <n v="69"/>
    <n v="3"/>
    <x v="44"/>
  </r>
  <r>
    <s v="1716"/>
    <x v="557"/>
    <n v="14"/>
    <x v="7"/>
    <x v="0"/>
    <x v="0"/>
    <x v="4"/>
    <n v="399"/>
    <n v="1"/>
    <x v="33"/>
  </r>
  <r>
    <s v="1717"/>
    <x v="557"/>
    <n v="11"/>
    <x v="0"/>
    <x v="0"/>
    <x v="0"/>
    <x v="3"/>
    <n v="69"/>
    <n v="1"/>
    <x v="29"/>
  </r>
  <r>
    <s v="1718"/>
    <x v="557"/>
    <n v="7"/>
    <x v="17"/>
    <x v="2"/>
    <x v="2"/>
    <x v="2"/>
    <n v="159"/>
    <n v="8"/>
    <x v="26"/>
  </r>
  <r>
    <s v="1719"/>
    <x v="557"/>
    <n v="5"/>
    <x v="15"/>
    <x v="7"/>
    <x v="1"/>
    <x v="1"/>
    <n v="289"/>
    <n v="0"/>
    <x v="9"/>
  </r>
  <r>
    <s v="1720"/>
    <x v="557"/>
    <n v="1"/>
    <x v="1"/>
    <x v="7"/>
    <x v="1"/>
    <x v="1"/>
    <n v="289"/>
    <n v="3"/>
    <x v="3"/>
  </r>
  <r>
    <s v="1721"/>
    <x v="558"/>
    <n v="6"/>
    <x v="11"/>
    <x v="5"/>
    <x v="2"/>
    <x v="0"/>
    <n v="199"/>
    <n v="1"/>
    <x v="19"/>
  </r>
  <r>
    <s v="1722"/>
    <x v="559"/>
    <n v="16"/>
    <x v="4"/>
    <x v="4"/>
    <x v="3"/>
    <x v="0"/>
    <n v="199"/>
    <n v="8"/>
    <x v="22"/>
  </r>
  <r>
    <s v="1723"/>
    <x v="559"/>
    <n v="10"/>
    <x v="14"/>
    <x v="5"/>
    <x v="2"/>
    <x v="0"/>
    <n v="199"/>
    <n v="2"/>
    <x v="5"/>
  </r>
  <r>
    <s v="1724"/>
    <x v="559"/>
    <n v="20"/>
    <x v="8"/>
    <x v="3"/>
    <x v="3"/>
    <x v="2"/>
    <n v="159"/>
    <n v="1"/>
    <x v="34"/>
  </r>
  <r>
    <s v="1725"/>
    <x v="559"/>
    <n v="4"/>
    <x v="12"/>
    <x v="1"/>
    <x v="1"/>
    <x v="1"/>
    <n v="289"/>
    <n v="8"/>
    <x v="36"/>
  </r>
  <r>
    <s v="1726"/>
    <x v="559"/>
    <n v="10"/>
    <x v="14"/>
    <x v="5"/>
    <x v="2"/>
    <x v="4"/>
    <n v="399"/>
    <n v="9"/>
    <x v="37"/>
  </r>
  <r>
    <s v="1727"/>
    <x v="559"/>
    <n v="4"/>
    <x v="12"/>
    <x v="1"/>
    <x v="1"/>
    <x v="0"/>
    <n v="199"/>
    <n v="3"/>
    <x v="0"/>
  </r>
  <r>
    <s v="1728"/>
    <x v="560"/>
    <n v="16"/>
    <x v="4"/>
    <x v="3"/>
    <x v="3"/>
    <x v="2"/>
    <n v="159"/>
    <n v="3"/>
    <x v="2"/>
  </r>
  <r>
    <s v="1729"/>
    <x v="560"/>
    <n v="2"/>
    <x v="18"/>
    <x v="1"/>
    <x v="1"/>
    <x v="2"/>
    <n v="159"/>
    <n v="4"/>
    <x v="17"/>
  </r>
  <r>
    <s v="1730"/>
    <x v="560"/>
    <n v="18"/>
    <x v="3"/>
    <x v="4"/>
    <x v="3"/>
    <x v="4"/>
    <n v="399"/>
    <n v="5"/>
    <x v="8"/>
  </r>
  <r>
    <s v="1731"/>
    <x v="561"/>
    <n v="9"/>
    <x v="2"/>
    <x v="5"/>
    <x v="2"/>
    <x v="4"/>
    <n v="399"/>
    <n v="0"/>
    <x v="9"/>
  </r>
  <r>
    <s v="1732"/>
    <x v="562"/>
    <n v="4"/>
    <x v="12"/>
    <x v="1"/>
    <x v="1"/>
    <x v="4"/>
    <n v="399"/>
    <n v="8"/>
    <x v="41"/>
  </r>
  <r>
    <s v="1733"/>
    <x v="562"/>
    <n v="5"/>
    <x v="15"/>
    <x v="1"/>
    <x v="1"/>
    <x v="2"/>
    <n v="159"/>
    <n v="9"/>
    <x v="32"/>
  </r>
  <r>
    <s v="1734"/>
    <x v="563"/>
    <n v="5"/>
    <x v="15"/>
    <x v="1"/>
    <x v="1"/>
    <x v="4"/>
    <n v="399"/>
    <n v="2"/>
    <x v="18"/>
  </r>
  <r>
    <s v="1735"/>
    <x v="563"/>
    <n v="12"/>
    <x v="16"/>
    <x v="6"/>
    <x v="0"/>
    <x v="4"/>
    <n v="399"/>
    <n v="7"/>
    <x v="20"/>
  </r>
  <r>
    <s v="1736"/>
    <x v="563"/>
    <n v="7"/>
    <x v="17"/>
    <x v="5"/>
    <x v="2"/>
    <x v="1"/>
    <n v="289"/>
    <n v="7"/>
    <x v="1"/>
  </r>
  <r>
    <s v="1737"/>
    <x v="563"/>
    <n v="1"/>
    <x v="1"/>
    <x v="7"/>
    <x v="1"/>
    <x v="3"/>
    <n v="69"/>
    <n v="3"/>
    <x v="44"/>
  </r>
  <r>
    <s v="1738"/>
    <x v="564"/>
    <n v="18"/>
    <x v="3"/>
    <x v="4"/>
    <x v="3"/>
    <x v="2"/>
    <n v="159"/>
    <n v="6"/>
    <x v="42"/>
  </r>
  <r>
    <s v="1739"/>
    <x v="565"/>
    <n v="3"/>
    <x v="9"/>
    <x v="7"/>
    <x v="1"/>
    <x v="3"/>
    <n v="69"/>
    <n v="3"/>
    <x v="44"/>
  </r>
  <r>
    <s v="1740"/>
    <x v="565"/>
    <n v="2"/>
    <x v="18"/>
    <x v="1"/>
    <x v="1"/>
    <x v="0"/>
    <n v="199"/>
    <n v="4"/>
    <x v="43"/>
  </r>
  <r>
    <s v="1741"/>
    <x v="565"/>
    <n v="17"/>
    <x v="6"/>
    <x v="3"/>
    <x v="3"/>
    <x v="1"/>
    <n v="289"/>
    <n v="2"/>
    <x v="40"/>
  </r>
  <r>
    <s v="1742"/>
    <x v="566"/>
    <n v="14"/>
    <x v="7"/>
    <x v="6"/>
    <x v="0"/>
    <x v="1"/>
    <n v="289"/>
    <n v="9"/>
    <x v="6"/>
  </r>
  <r>
    <s v="1743"/>
    <x v="566"/>
    <n v="19"/>
    <x v="13"/>
    <x v="4"/>
    <x v="3"/>
    <x v="3"/>
    <n v="69"/>
    <n v="2"/>
    <x v="14"/>
  </r>
  <r>
    <s v="1744"/>
    <x v="566"/>
    <n v="9"/>
    <x v="2"/>
    <x v="2"/>
    <x v="2"/>
    <x v="3"/>
    <n v="69"/>
    <n v="4"/>
    <x v="4"/>
  </r>
  <r>
    <s v="1745"/>
    <x v="566"/>
    <n v="9"/>
    <x v="2"/>
    <x v="5"/>
    <x v="2"/>
    <x v="0"/>
    <n v="199"/>
    <n v="5"/>
    <x v="7"/>
  </r>
  <r>
    <s v="1746"/>
    <x v="567"/>
    <n v="9"/>
    <x v="2"/>
    <x v="5"/>
    <x v="2"/>
    <x v="3"/>
    <n v="69"/>
    <n v="4"/>
    <x v="4"/>
  </r>
  <r>
    <s v="1747"/>
    <x v="567"/>
    <n v="6"/>
    <x v="11"/>
    <x v="5"/>
    <x v="2"/>
    <x v="0"/>
    <n v="199"/>
    <n v="0"/>
    <x v="9"/>
  </r>
  <r>
    <s v="1748"/>
    <x v="567"/>
    <n v="11"/>
    <x v="0"/>
    <x v="6"/>
    <x v="0"/>
    <x v="3"/>
    <n v="69"/>
    <n v="0"/>
    <x v="9"/>
  </r>
  <r>
    <s v="1749"/>
    <x v="568"/>
    <n v="2"/>
    <x v="18"/>
    <x v="7"/>
    <x v="1"/>
    <x v="4"/>
    <n v="399"/>
    <n v="9"/>
    <x v="37"/>
  </r>
  <r>
    <s v="1750"/>
    <x v="569"/>
    <n v="19"/>
    <x v="13"/>
    <x v="4"/>
    <x v="3"/>
    <x v="3"/>
    <n v="69"/>
    <n v="1"/>
    <x v="29"/>
  </r>
  <r>
    <s v="1751"/>
    <x v="570"/>
    <n v="15"/>
    <x v="19"/>
    <x v="0"/>
    <x v="0"/>
    <x v="3"/>
    <n v="69"/>
    <n v="4"/>
    <x v="4"/>
  </r>
  <r>
    <s v="1752"/>
    <x v="570"/>
    <n v="6"/>
    <x v="11"/>
    <x v="2"/>
    <x v="2"/>
    <x v="1"/>
    <n v="289"/>
    <n v="7"/>
    <x v="1"/>
  </r>
  <r>
    <s v="1753"/>
    <x v="570"/>
    <n v="12"/>
    <x v="16"/>
    <x v="6"/>
    <x v="0"/>
    <x v="3"/>
    <n v="69"/>
    <n v="8"/>
    <x v="24"/>
  </r>
  <r>
    <s v="1754"/>
    <x v="570"/>
    <n v="2"/>
    <x v="18"/>
    <x v="7"/>
    <x v="1"/>
    <x v="3"/>
    <n v="69"/>
    <n v="9"/>
    <x v="31"/>
  </r>
  <r>
    <s v="1755"/>
    <x v="570"/>
    <n v="15"/>
    <x v="19"/>
    <x v="6"/>
    <x v="0"/>
    <x v="1"/>
    <n v="289"/>
    <n v="4"/>
    <x v="27"/>
  </r>
  <r>
    <s v="1756"/>
    <x v="570"/>
    <n v="2"/>
    <x v="18"/>
    <x v="1"/>
    <x v="1"/>
    <x v="4"/>
    <n v="399"/>
    <n v="9"/>
    <x v="37"/>
  </r>
  <r>
    <s v="1757"/>
    <x v="570"/>
    <n v="4"/>
    <x v="12"/>
    <x v="1"/>
    <x v="1"/>
    <x v="1"/>
    <n v="289"/>
    <n v="2"/>
    <x v="40"/>
  </r>
  <r>
    <s v="1758"/>
    <x v="570"/>
    <n v="5"/>
    <x v="15"/>
    <x v="7"/>
    <x v="1"/>
    <x v="3"/>
    <n v="69"/>
    <n v="9"/>
    <x v="31"/>
  </r>
  <r>
    <s v="1759"/>
    <x v="571"/>
    <n v="18"/>
    <x v="3"/>
    <x v="4"/>
    <x v="3"/>
    <x v="2"/>
    <n v="159"/>
    <n v="5"/>
    <x v="13"/>
  </r>
  <r>
    <s v="1760"/>
    <x v="572"/>
    <n v="18"/>
    <x v="3"/>
    <x v="3"/>
    <x v="3"/>
    <x v="0"/>
    <n v="199"/>
    <n v="0"/>
    <x v="9"/>
  </r>
  <r>
    <s v="1761"/>
    <x v="573"/>
    <n v="11"/>
    <x v="0"/>
    <x v="0"/>
    <x v="0"/>
    <x v="0"/>
    <n v="199"/>
    <n v="4"/>
    <x v="43"/>
  </r>
  <r>
    <s v="1762"/>
    <x v="573"/>
    <n v="19"/>
    <x v="13"/>
    <x v="3"/>
    <x v="3"/>
    <x v="3"/>
    <n v="69"/>
    <n v="8"/>
    <x v="24"/>
  </r>
  <r>
    <s v="1763"/>
    <x v="574"/>
    <n v="2"/>
    <x v="18"/>
    <x v="1"/>
    <x v="1"/>
    <x v="0"/>
    <n v="199"/>
    <n v="7"/>
    <x v="45"/>
  </r>
  <r>
    <s v="1764"/>
    <x v="574"/>
    <n v="9"/>
    <x v="2"/>
    <x v="2"/>
    <x v="2"/>
    <x v="3"/>
    <n v="69"/>
    <n v="2"/>
    <x v="14"/>
  </r>
  <r>
    <s v="1765"/>
    <x v="575"/>
    <n v="9"/>
    <x v="2"/>
    <x v="5"/>
    <x v="2"/>
    <x v="0"/>
    <n v="199"/>
    <n v="3"/>
    <x v="0"/>
  </r>
  <r>
    <s v="1766"/>
    <x v="576"/>
    <n v="13"/>
    <x v="5"/>
    <x v="0"/>
    <x v="0"/>
    <x v="4"/>
    <n v="399"/>
    <n v="8"/>
    <x v="41"/>
  </r>
  <r>
    <s v="1767"/>
    <x v="576"/>
    <n v="6"/>
    <x v="11"/>
    <x v="2"/>
    <x v="2"/>
    <x v="4"/>
    <n v="399"/>
    <n v="9"/>
    <x v="37"/>
  </r>
  <r>
    <s v="1768"/>
    <x v="577"/>
    <n v="15"/>
    <x v="19"/>
    <x v="6"/>
    <x v="0"/>
    <x v="2"/>
    <n v="159"/>
    <n v="1"/>
    <x v="34"/>
  </r>
  <r>
    <s v="1769"/>
    <x v="578"/>
    <n v="6"/>
    <x v="11"/>
    <x v="5"/>
    <x v="2"/>
    <x v="4"/>
    <n v="399"/>
    <n v="2"/>
    <x v="18"/>
  </r>
  <r>
    <s v="1770"/>
    <x v="579"/>
    <n v="1"/>
    <x v="1"/>
    <x v="7"/>
    <x v="1"/>
    <x v="2"/>
    <n v="159"/>
    <n v="8"/>
    <x v="26"/>
  </r>
  <r>
    <s v="1771"/>
    <x v="579"/>
    <n v="4"/>
    <x v="12"/>
    <x v="1"/>
    <x v="1"/>
    <x v="0"/>
    <n v="199"/>
    <n v="7"/>
    <x v="45"/>
  </r>
  <r>
    <s v="1772"/>
    <x v="580"/>
    <n v="18"/>
    <x v="3"/>
    <x v="4"/>
    <x v="3"/>
    <x v="0"/>
    <n v="199"/>
    <n v="8"/>
    <x v="22"/>
  </r>
  <r>
    <s v="1773"/>
    <x v="580"/>
    <n v="5"/>
    <x v="15"/>
    <x v="1"/>
    <x v="1"/>
    <x v="0"/>
    <n v="199"/>
    <n v="2"/>
    <x v="5"/>
  </r>
  <r>
    <s v="1774"/>
    <x v="580"/>
    <n v="8"/>
    <x v="10"/>
    <x v="5"/>
    <x v="2"/>
    <x v="0"/>
    <n v="199"/>
    <n v="1"/>
    <x v="19"/>
  </r>
  <r>
    <s v="1775"/>
    <x v="580"/>
    <n v="7"/>
    <x v="17"/>
    <x v="5"/>
    <x v="2"/>
    <x v="3"/>
    <n v="69"/>
    <n v="9"/>
    <x v="31"/>
  </r>
  <r>
    <s v="1776"/>
    <x v="581"/>
    <n v="2"/>
    <x v="18"/>
    <x v="1"/>
    <x v="1"/>
    <x v="1"/>
    <n v="289"/>
    <n v="8"/>
    <x v="36"/>
  </r>
  <r>
    <s v="1777"/>
    <x v="582"/>
    <n v="7"/>
    <x v="17"/>
    <x v="2"/>
    <x v="2"/>
    <x v="4"/>
    <n v="399"/>
    <n v="6"/>
    <x v="10"/>
  </r>
  <r>
    <s v="1778"/>
    <x v="583"/>
    <n v="2"/>
    <x v="18"/>
    <x v="1"/>
    <x v="1"/>
    <x v="2"/>
    <n v="159"/>
    <n v="6"/>
    <x v="42"/>
  </r>
  <r>
    <s v="1779"/>
    <x v="583"/>
    <n v="10"/>
    <x v="14"/>
    <x v="2"/>
    <x v="2"/>
    <x v="2"/>
    <n v="159"/>
    <n v="3"/>
    <x v="2"/>
  </r>
  <r>
    <s v="1780"/>
    <x v="583"/>
    <n v="18"/>
    <x v="3"/>
    <x v="4"/>
    <x v="3"/>
    <x v="1"/>
    <n v="289"/>
    <n v="0"/>
    <x v="9"/>
  </r>
  <r>
    <s v="1781"/>
    <x v="583"/>
    <n v="19"/>
    <x v="13"/>
    <x v="3"/>
    <x v="3"/>
    <x v="1"/>
    <n v="289"/>
    <n v="8"/>
    <x v="36"/>
  </r>
  <r>
    <s v="1782"/>
    <x v="584"/>
    <n v="13"/>
    <x v="5"/>
    <x v="0"/>
    <x v="0"/>
    <x v="0"/>
    <n v="199"/>
    <n v="3"/>
    <x v="0"/>
  </r>
  <r>
    <s v="1783"/>
    <x v="584"/>
    <n v="5"/>
    <x v="15"/>
    <x v="1"/>
    <x v="1"/>
    <x v="4"/>
    <n v="399"/>
    <n v="1"/>
    <x v="33"/>
  </r>
  <r>
    <s v="1784"/>
    <x v="584"/>
    <n v="14"/>
    <x v="7"/>
    <x v="0"/>
    <x v="0"/>
    <x v="2"/>
    <n v="159"/>
    <n v="1"/>
    <x v="34"/>
  </r>
  <r>
    <s v="1785"/>
    <x v="584"/>
    <n v="9"/>
    <x v="2"/>
    <x v="5"/>
    <x v="2"/>
    <x v="3"/>
    <n v="69"/>
    <n v="0"/>
    <x v="9"/>
  </r>
  <r>
    <s v="1786"/>
    <x v="584"/>
    <n v="15"/>
    <x v="19"/>
    <x v="0"/>
    <x v="0"/>
    <x v="4"/>
    <n v="399"/>
    <n v="2"/>
    <x v="18"/>
  </r>
  <r>
    <s v="1787"/>
    <x v="585"/>
    <n v="15"/>
    <x v="19"/>
    <x v="6"/>
    <x v="0"/>
    <x v="1"/>
    <n v="289"/>
    <n v="8"/>
    <x v="36"/>
  </r>
  <r>
    <s v="1788"/>
    <x v="585"/>
    <n v="11"/>
    <x v="0"/>
    <x v="6"/>
    <x v="0"/>
    <x v="4"/>
    <n v="399"/>
    <n v="5"/>
    <x v="8"/>
  </r>
  <r>
    <s v="1789"/>
    <x v="586"/>
    <n v="4"/>
    <x v="12"/>
    <x v="7"/>
    <x v="1"/>
    <x v="0"/>
    <n v="199"/>
    <n v="9"/>
    <x v="38"/>
  </r>
  <r>
    <s v="1790"/>
    <x v="586"/>
    <n v="14"/>
    <x v="7"/>
    <x v="6"/>
    <x v="0"/>
    <x v="2"/>
    <n v="159"/>
    <n v="8"/>
    <x v="26"/>
  </r>
  <r>
    <s v="1791"/>
    <x v="587"/>
    <n v="17"/>
    <x v="6"/>
    <x v="3"/>
    <x v="3"/>
    <x v="4"/>
    <n v="399"/>
    <n v="8"/>
    <x v="41"/>
  </r>
  <r>
    <s v="1792"/>
    <x v="587"/>
    <n v="3"/>
    <x v="9"/>
    <x v="1"/>
    <x v="1"/>
    <x v="4"/>
    <n v="399"/>
    <n v="2"/>
    <x v="18"/>
  </r>
  <r>
    <s v="1793"/>
    <x v="587"/>
    <n v="17"/>
    <x v="6"/>
    <x v="4"/>
    <x v="3"/>
    <x v="3"/>
    <n v="69"/>
    <n v="0"/>
    <x v="9"/>
  </r>
  <r>
    <s v="1794"/>
    <x v="587"/>
    <n v="2"/>
    <x v="18"/>
    <x v="7"/>
    <x v="1"/>
    <x v="3"/>
    <n v="69"/>
    <n v="9"/>
    <x v="31"/>
  </r>
  <r>
    <s v="1795"/>
    <x v="587"/>
    <n v="7"/>
    <x v="17"/>
    <x v="5"/>
    <x v="2"/>
    <x v="3"/>
    <n v="69"/>
    <n v="5"/>
    <x v="25"/>
  </r>
  <r>
    <s v="1796"/>
    <x v="588"/>
    <n v="2"/>
    <x v="18"/>
    <x v="7"/>
    <x v="1"/>
    <x v="1"/>
    <n v="289"/>
    <n v="5"/>
    <x v="35"/>
  </r>
  <r>
    <s v="1797"/>
    <x v="588"/>
    <n v="10"/>
    <x v="14"/>
    <x v="2"/>
    <x v="2"/>
    <x v="0"/>
    <n v="199"/>
    <n v="2"/>
    <x v="5"/>
  </r>
  <r>
    <s v="1798"/>
    <x v="588"/>
    <n v="13"/>
    <x v="5"/>
    <x v="6"/>
    <x v="0"/>
    <x v="1"/>
    <n v="289"/>
    <n v="4"/>
    <x v="27"/>
  </r>
  <r>
    <s v="1799"/>
    <x v="588"/>
    <n v="15"/>
    <x v="19"/>
    <x v="0"/>
    <x v="0"/>
    <x v="4"/>
    <n v="399"/>
    <n v="4"/>
    <x v="12"/>
  </r>
  <r>
    <s v="1800"/>
    <x v="588"/>
    <n v="9"/>
    <x v="2"/>
    <x v="2"/>
    <x v="2"/>
    <x v="0"/>
    <n v="199"/>
    <n v="8"/>
    <x v="22"/>
  </r>
  <r>
    <s v="1801"/>
    <x v="588"/>
    <n v="17"/>
    <x v="6"/>
    <x v="4"/>
    <x v="3"/>
    <x v="4"/>
    <n v="399"/>
    <n v="1"/>
    <x v="33"/>
  </r>
  <r>
    <s v="1802"/>
    <x v="588"/>
    <n v="6"/>
    <x v="11"/>
    <x v="5"/>
    <x v="2"/>
    <x v="0"/>
    <n v="199"/>
    <n v="6"/>
    <x v="11"/>
  </r>
  <r>
    <s v="1803"/>
    <x v="588"/>
    <n v="18"/>
    <x v="3"/>
    <x v="3"/>
    <x v="3"/>
    <x v="4"/>
    <n v="399"/>
    <n v="5"/>
    <x v="8"/>
  </r>
  <r>
    <s v="1804"/>
    <x v="588"/>
    <n v="8"/>
    <x v="10"/>
    <x v="5"/>
    <x v="2"/>
    <x v="0"/>
    <n v="199"/>
    <n v="6"/>
    <x v="11"/>
  </r>
  <r>
    <s v="1805"/>
    <x v="588"/>
    <n v="13"/>
    <x v="5"/>
    <x v="6"/>
    <x v="0"/>
    <x v="2"/>
    <n v="159"/>
    <n v="3"/>
    <x v="2"/>
  </r>
  <r>
    <s v="1806"/>
    <x v="588"/>
    <n v="17"/>
    <x v="6"/>
    <x v="4"/>
    <x v="3"/>
    <x v="3"/>
    <n v="69"/>
    <n v="7"/>
    <x v="30"/>
  </r>
  <r>
    <s v="1807"/>
    <x v="588"/>
    <n v="4"/>
    <x v="12"/>
    <x v="7"/>
    <x v="1"/>
    <x v="3"/>
    <n v="69"/>
    <n v="3"/>
    <x v="44"/>
  </r>
  <r>
    <s v="1808"/>
    <x v="589"/>
    <n v="9"/>
    <x v="2"/>
    <x v="5"/>
    <x v="2"/>
    <x v="0"/>
    <n v="199"/>
    <n v="3"/>
    <x v="0"/>
  </r>
  <r>
    <s v="1809"/>
    <x v="590"/>
    <n v="8"/>
    <x v="10"/>
    <x v="2"/>
    <x v="2"/>
    <x v="3"/>
    <n v="69"/>
    <n v="5"/>
    <x v="25"/>
  </r>
  <r>
    <s v="1810"/>
    <x v="590"/>
    <n v="3"/>
    <x v="9"/>
    <x v="7"/>
    <x v="1"/>
    <x v="1"/>
    <n v="289"/>
    <n v="3"/>
    <x v="3"/>
  </r>
  <r>
    <s v="1811"/>
    <x v="591"/>
    <n v="15"/>
    <x v="19"/>
    <x v="6"/>
    <x v="0"/>
    <x v="3"/>
    <n v="69"/>
    <n v="4"/>
    <x v="4"/>
  </r>
  <r>
    <s v="1812"/>
    <x v="591"/>
    <n v="11"/>
    <x v="0"/>
    <x v="6"/>
    <x v="0"/>
    <x v="3"/>
    <n v="69"/>
    <n v="8"/>
    <x v="24"/>
  </r>
  <r>
    <s v="1813"/>
    <x v="591"/>
    <n v="6"/>
    <x v="11"/>
    <x v="2"/>
    <x v="2"/>
    <x v="2"/>
    <n v="159"/>
    <n v="6"/>
    <x v="42"/>
  </r>
  <r>
    <s v="1814"/>
    <x v="591"/>
    <n v="9"/>
    <x v="2"/>
    <x v="2"/>
    <x v="2"/>
    <x v="2"/>
    <n v="159"/>
    <n v="6"/>
    <x v="42"/>
  </r>
  <r>
    <s v="1815"/>
    <x v="592"/>
    <n v="5"/>
    <x v="15"/>
    <x v="7"/>
    <x v="1"/>
    <x v="0"/>
    <n v="199"/>
    <n v="2"/>
    <x v="5"/>
  </r>
  <r>
    <s v="1816"/>
    <x v="593"/>
    <n v="10"/>
    <x v="14"/>
    <x v="2"/>
    <x v="2"/>
    <x v="2"/>
    <n v="159"/>
    <n v="9"/>
    <x v="32"/>
  </r>
  <r>
    <s v="1817"/>
    <x v="593"/>
    <n v="8"/>
    <x v="10"/>
    <x v="5"/>
    <x v="2"/>
    <x v="3"/>
    <n v="69"/>
    <n v="8"/>
    <x v="24"/>
  </r>
  <r>
    <s v="1818"/>
    <x v="593"/>
    <n v="5"/>
    <x v="15"/>
    <x v="1"/>
    <x v="1"/>
    <x v="0"/>
    <n v="199"/>
    <n v="4"/>
    <x v="43"/>
  </r>
  <r>
    <s v="1819"/>
    <x v="593"/>
    <n v="9"/>
    <x v="2"/>
    <x v="2"/>
    <x v="2"/>
    <x v="0"/>
    <n v="199"/>
    <n v="9"/>
    <x v="38"/>
  </r>
  <r>
    <s v="1820"/>
    <x v="593"/>
    <n v="2"/>
    <x v="18"/>
    <x v="1"/>
    <x v="1"/>
    <x v="3"/>
    <n v="69"/>
    <n v="9"/>
    <x v="31"/>
  </r>
  <r>
    <s v="1821"/>
    <x v="593"/>
    <n v="7"/>
    <x v="17"/>
    <x v="5"/>
    <x v="2"/>
    <x v="0"/>
    <n v="199"/>
    <n v="6"/>
    <x v="11"/>
  </r>
  <r>
    <s v="1822"/>
    <x v="594"/>
    <n v="17"/>
    <x v="6"/>
    <x v="3"/>
    <x v="3"/>
    <x v="1"/>
    <n v="289"/>
    <n v="7"/>
    <x v="1"/>
  </r>
  <r>
    <s v="1823"/>
    <x v="594"/>
    <n v="9"/>
    <x v="2"/>
    <x v="2"/>
    <x v="2"/>
    <x v="0"/>
    <n v="199"/>
    <n v="3"/>
    <x v="0"/>
  </r>
  <r>
    <s v="1824"/>
    <x v="594"/>
    <n v="15"/>
    <x v="19"/>
    <x v="0"/>
    <x v="0"/>
    <x v="2"/>
    <n v="159"/>
    <n v="3"/>
    <x v="2"/>
  </r>
  <r>
    <s v="1825"/>
    <x v="595"/>
    <n v="11"/>
    <x v="0"/>
    <x v="0"/>
    <x v="0"/>
    <x v="0"/>
    <n v="199"/>
    <n v="5"/>
    <x v="7"/>
  </r>
  <r>
    <s v="1826"/>
    <x v="595"/>
    <n v="18"/>
    <x v="3"/>
    <x v="4"/>
    <x v="3"/>
    <x v="1"/>
    <n v="289"/>
    <n v="4"/>
    <x v="27"/>
  </r>
  <r>
    <s v="1827"/>
    <x v="595"/>
    <n v="2"/>
    <x v="18"/>
    <x v="1"/>
    <x v="1"/>
    <x v="1"/>
    <n v="289"/>
    <n v="2"/>
    <x v="40"/>
  </r>
  <r>
    <s v="1828"/>
    <x v="595"/>
    <n v="18"/>
    <x v="3"/>
    <x v="4"/>
    <x v="3"/>
    <x v="3"/>
    <n v="69"/>
    <n v="6"/>
    <x v="39"/>
  </r>
  <r>
    <s v="1829"/>
    <x v="595"/>
    <n v="13"/>
    <x v="5"/>
    <x v="6"/>
    <x v="0"/>
    <x v="3"/>
    <n v="69"/>
    <n v="4"/>
    <x v="4"/>
  </r>
  <r>
    <s v="1830"/>
    <x v="596"/>
    <n v="5"/>
    <x v="15"/>
    <x v="1"/>
    <x v="1"/>
    <x v="1"/>
    <n v="289"/>
    <n v="2"/>
    <x v="40"/>
  </r>
  <r>
    <s v="1831"/>
    <x v="597"/>
    <n v="8"/>
    <x v="10"/>
    <x v="2"/>
    <x v="2"/>
    <x v="0"/>
    <n v="199"/>
    <n v="3"/>
    <x v="0"/>
  </r>
  <r>
    <s v="1832"/>
    <x v="597"/>
    <n v="14"/>
    <x v="7"/>
    <x v="6"/>
    <x v="0"/>
    <x v="2"/>
    <n v="159"/>
    <n v="1"/>
    <x v="34"/>
  </r>
  <r>
    <s v="1833"/>
    <x v="597"/>
    <n v="8"/>
    <x v="10"/>
    <x v="5"/>
    <x v="2"/>
    <x v="3"/>
    <n v="69"/>
    <n v="5"/>
    <x v="25"/>
  </r>
  <r>
    <s v="1834"/>
    <x v="597"/>
    <n v="5"/>
    <x v="15"/>
    <x v="7"/>
    <x v="1"/>
    <x v="0"/>
    <n v="199"/>
    <n v="7"/>
    <x v="45"/>
  </r>
  <r>
    <s v="1835"/>
    <x v="597"/>
    <n v="5"/>
    <x v="15"/>
    <x v="7"/>
    <x v="1"/>
    <x v="1"/>
    <n v="289"/>
    <n v="3"/>
    <x v="3"/>
  </r>
  <r>
    <s v="1836"/>
    <x v="597"/>
    <n v="9"/>
    <x v="2"/>
    <x v="5"/>
    <x v="2"/>
    <x v="0"/>
    <n v="199"/>
    <n v="5"/>
    <x v="7"/>
  </r>
  <r>
    <s v="1837"/>
    <x v="598"/>
    <n v="6"/>
    <x v="11"/>
    <x v="2"/>
    <x v="2"/>
    <x v="3"/>
    <n v="69"/>
    <n v="3"/>
    <x v="44"/>
  </r>
  <r>
    <s v="1838"/>
    <x v="598"/>
    <n v="20"/>
    <x v="8"/>
    <x v="4"/>
    <x v="3"/>
    <x v="4"/>
    <n v="399"/>
    <n v="9"/>
    <x v="37"/>
  </r>
  <r>
    <s v="1839"/>
    <x v="598"/>
    <n v="19"/>
    <x v="13"/>
    <x v="3"/>
    <x v="3"/>
    <x v="1"/>
    <n v="289"/>
    <n v="5"/>
    <x v="35"/>
  </r>
  <r>
    <s v="1840"/>
    <x v="598"/>
    <n v="17"/>
    <x v="6"/>
    <x v="4"/>
    <x v="3"/>
    <x v="0"/>
    <n v="199"/>
    <n v="5"/>
    <x v="7"/>
  </r>
  <r>
    <s v="1841"/>
    <x v="598"/>
    <n v="3"/>
    <x v="9"/>
    <x v="7"/>
    <x v="1"/>
    <x v="0"/>
    <n v="199"/>
    <n v="4"/>
    <x v="43"/>
  </r>
  <r>
    <s v="1842"/>
    <x v="598"/>
    <n v="2"/>
    <x v="18"/>
    <x v="1"/>
    <x v="1"/>
    <x v="2"/>
    <n v="159"/>
    <n v="3"/>
    <x v="2"/>
  </r>
  <r>
    <s v="1843"/>
    <x v="598"/>
    <n v="20"/>
    <x v="8"/>
    <x v="3"/>
    <x v="3"/>
    <x v="0"/>
    <n v="199"/>
    <n v="1"/>
    <x v="19"/>
  </r>
  <r>
    <s v="1844"/>
    <x v="598"/>
    <n v="5"/>
    <x v="15"/>
    <x v="1"/>
    <x v="1"/>
    <x v="0"/>
    <n v="199"/>
    <n v="4"/>
    <x v="43"/>
  </r>
  <r>
    <s v="1845"/>
    <x v="598"/>
    <n v="5"/>
    <x v="15"/>
    <x v="7"/>
    <x v="1"/>
    <x v="2"/>
    <n v="159"/>
    <n v="2"/>
    <x v="21"/>
  </r>
  <r>
    <s v="1846"/>
    <x v="599"/>
    <n v="7"/>
    <x v="17"/>
    <x v="2"/>
    <x v="2"/>
    <x v="2"/>
    <n v="159"/>
    <n v="1"/>
    <x v="34"/>
  </r>
  <r>
    <s v="1847"/>
    <x v="599"/>
    <n v="2"/>
    <x v="18"/>
    <x v="1"/>
    <x v="1"/>
    <x v="2"/>
    <n v="159"/>
    <n v="6"/>
    <x v="42"/>
  </r>
  <r>
    <s v="1848"/>
    <x v="600"/>
    <n v="1"/>
    <x v="1"/>
    <x v="7"/>
    <x v="1"/>
    <x v="3"/>
    <n v="69"/>
    <n v="5"/>
    <x v="25"/>
  </r>
  <r>
    <s v="1849"/>
    <x v="600"/>
    <n v="4"/>
    <x v="12"/>
    <x v="1"/>
    <x v="1"/>
    <x v="4"/>
    <n v="399"/>
    <n v="7"/>
    <x v="20"/>
  </r>
  <r>
    <s v="1850"/>
    <x v="601"/>
    <n v="4"/>
    <x v="12"/>
    <x v="7"/>
    <x v="1"/>
    <x v="2"/>
    <n v="159"/>
    <n v="1"/>
    <x v="34"/>
  </r>
  <r>
    <s v="1851"/>
    <x v="602"/>
    <n v="14"/>
    <x v="7"/>
    <x v="6"/>
    <x v="0"/>
    <x v="3"/>
    <n v="69"/>
    <n v="2"/>
    <x v="14"/>
  </r>
  <r>
    <s v="1852"/>
    <x v="603"/>
    <n v="11"/>
    <x v="0"/>
    <x v="0"/>
    <x v="0"/>
    <x v="3"/>
    <n v="69"/>
    <n v="9"/>
    <x v="31"/>
  </r>
  <r>
    <s v="1853"/>
    <x v="604"/>
    <n v="16"/>
    <x v="4"/>
    <x v="4"/>
    <x v="3"/>
    <x v="3"/>
    <n v="69"/>
    <n v="2"/>
    <x v="14"/>
  </r>
  <r>
    <s v="1854"/>
    <x v="605"/>
    <n v="16"/>
    <x v="4"/>
    <x v="3"/>
    <x v="3"/>
    <x v="2"/>
    <n v="159"/>
    <n v="8"/>
    <x v="26"/>
  </r>
  <r>
    <s v="1855"/>
    <x v="605"/>
    <n v="4"/>
    <x v="12"/>
    <x v="7"/>
    <x v="1"/>
    <x v="2"/>
    <n v="159"/>
    <n v="0"/>
    <x v="9"/>
  </r>
  <r>
    <s v="1856"/>
    <x v="606"/>
    <n v="19"/>
    <x v="13"/>
    <x v="4"/>
    <x v="3"/>
    <x v="2"/>
    <n v="159"/>
    <n v="7"/>
    <x v="28"/>
  </r>
  <r>
    <s v="1857"/>
    <x v="606"/>
    <n v="7"/>
    <x v="17"/>
    <x v="5"/>
    <x v="2"/>
    <x v="0"/>
    <n v="199"/>
    <n v="1"/>
    <x v="19"/>
  </r>
  <r>
    <s v="1858"/>
    <x v="606"/>
    <n v="17"/>
    <x v="6"/>
    <x v="4"/>
    <x v="3"/>
    <x v="4"/>
    <n v="399"/>
    <n v="1"/>
    <x v="33"/>
  </r>
  <r>
    <s v="1859"/>
    <x v="606"/>
    <n v="6"/>
    <x v="11"/>
    <x v="2"/>
    <x v="2"/>
    <x v="3"/>
    <n v="69"/>
    <n v="0"/>
    <x v="9"/>
  </r>
  <r>
    <s v="1860"/>
    <x v="606"/>
    <n v="14"/>
    <x v="7"/>
    <x v="6"/>
    <x v="0"/>
    <x v="4"/>
    <n v="399"/>
    <n v="4"/>
    <x v="12"/>
  </r>
  <r>
    <s v="1861"/>
    <x v="606"/>
    <n v="20"/>
    <x v="8"/>
    <x v="3"/>
    <x v="3"/>
    <x v="4"/>
    <n v="399"/>
    <n v="8"/>
    <x v="41"/>
  </r>
  <r>
    <s v="1862"/>
    <x v="606"/>
    <n v="10"/>
    <x v="14"/>
    <x v="2"/>
    <x v="2"/>
    <x v="1"/>
    <n v="289"/>
    <n v="3"/>
    <x v="3"/>
  </r>
  <r>
    <s v="1863"/>
    <x v="607"/>
    <n v="11"/>
    <x v="0"/>
    <x v="0"/>
    <x v="0"/>
    <x v="4"/>
    <n v="399"/>
    <n v="5"/>
    <x v="8"/>
  </r>
  <r>
    <s v="1864"/>
    <x v="608"/>
    <n v="16"/>
    <x v="4"/>
    <x v="3"/>
    <x v="3"/>
    <x v="1"/>
    <n v="289"/>
    <n v="3"/>
    <x v="3"/>
  </r>
  <r>
    <s v="1865"/>
    <x v="608"/>
    <n v="11"/>
    <x v="0"/>
    <x v="6"/>
    <x v="0"/>
    <x v="4"/>
    <n v="399"/>
    <n v="4"/>
    <x v="12"/>
  </r>
  <r>
    <s v="1866"/>
    <x v="608"/>
    <n v="7"/>
    <x v="17"/>
    <x v="5"/>
    <x v="2"/>
    <x v="3"/>
    <n v="69"/>
    <n v="6"/>
    <x v="39"/>
  </r>
  <r>
    <s v="1867"/>
    <x v="609"/>
    <n v="3"/>
    <x v="9"/>
    <x v="1"/>
    <x v="1"/>
    <x v="1"/>
    <n v="289"/>
    <n v="6"/>
    <x v="16"/>
  </r>
  <r>
    <s v="1868"/>
    <x v="609"/>
    <n v="15"/>
    <x v="19"/>
    <x v="0"/>
    <x v="0"/>
    <x v="0"/>
    <n v="199"/>
    <n v="5"/>
    <x v="7"/>
  </r>
  <r>
    <s v="1869"/>
    <x v="610"/>
    <n v="7"/>
    <x v="17"/>
    <x v="2"/>
    <x v="2"/>
    <x v="4"/>
    <n v="399"/>
    <n v="1"/>
    <x v="33"/>
  </r>
  <r>
    <s v="1870"/>
    <x v="611"/>
    <n v="19"/>
    <x v="13"/>
    <x v="4"/>
    <x v="3"/>
    <x v="4"/>
    <n v="399"/>
    <n v="9"/>
    <x v="37"/>
  </r>
  <r>
    <s v="1871"/>
    <x v="611"/>
    <n v="20"/>
    <x v="8"/>
    <x v="3"/>
    <x v="3"/>
    <x v="2"/>
    <n v="159"/>
    <n v="4"/>
    <x v="17"/>
  </r>
  <r>
    <s v="1872"/>
    <x v="612"/>
    <n v="10"/>
    <x v="14"/>
    <x v="5"/>
    <x v="2"/>
    <x v="3"/>
    <n v="69"/>
    <n v="7"/>
    <x v="30"/>
  </r>
  <r>
    <s v="1873"/>
    <x v="612"/>
    <n v="8"/>
    <x v="10"/>
    <x v="5"/>
    <x v="2"/>
    <x v="0"/>
    <n v="199"/>
    <n v="6"/>
    <x v="11"/>
  </r>
  <r>
    <s v="1874"/>
    <x v="613"/>
    <n v="9"/>
    <x v="2"/>
    <x v="2"/>
    <x v="2"/>
    <x v="1"/>
    <n v="289"/>
    <n v="2"/>
    <x v="40"/>
  </r>
  <r>
    <s v="1875"/>
    <x v="613"/>
    <n v="3"/>
    <x v="9"/>
    <x v="7"/>
    <x v="1"/>
    <x v="2"/>
    <n v="159"/>
    <n v="9"/>
    <x v="32"/>
  </r>
  <r>
    <s v="1876"/>
    <x v="613"/>
    <n v="16"/>
    <x v="4"/>
    <x v="3"/>
    <x v="3"/>
    <x v="0"/>
    <n v="199"/>
    <n v="8"/>
    <x v="22"/>
  </r>
  <r>
    <s v="1877"/>
    <x v="613"/>
    <n v="1"/>
    <x v="1"/>
    <x v="1"/>
    <x v="1"/>
    <x v="4"/>
    <n v="399"/>
    <n v="3"/>
    <x v="15"/>
  </r>
  <r>
    <s v="1878"/>
    <x v="613"/>
    <n v="9"/>
    <x v="2"/>
    <x v="2"/>
    <x v="2"/>
    <x v="3"/>
    <n v="69"/>
    <n v="1"/>
    <x v="29"/>
  </r>
  <r>
    <s v="1879"/>
    <x v="613"/>
    <n v="4"/>
    <x v="12"/>
    <x v="7"/>
    <x v="1"/>
    <x v="4"/>
    <n v="399"/>
    <n v="4"/>
    <x v="12"/>
  </r>
  <r>
    <s v="1880"/>
    <x v="613"/>
    <n v="11"/>
    <x v="0"/>
    <x v="0"/>
    <x v="0"/>
    <x v="2"/>
    <n v="159"/>
    <n v="3"/>
    <x v="2"/>
  </r>
  <r>
    <s v="1881"/>
    <x v="614"/>
    <n v="9"/>
    <x v="2"/>
    <x v="2"/>
    <x v="2"/>
    <x v="3"/>
    <n v="69"/>
    <n v="8"/>
    <x v="24"/>
  </r>
  <r>
    <s v="1882"/>
    <x v="614"/>
    <n v="2"/>
    <x v="18"/>
    <x v="1"/>
    <x v="1"/>
    <x v="0"/>
    <n v="199"/>
    <n v="1"/>
    <x v="19"/>
  </r>
  <r>
    <s v="1883"/>
    <x v="615"/>
    <n v="8"/>
    <x v="10"/>
    <x v="5"/>
    <x v="2"/>
    <x v="3"/>
    <n v="69"/>
    <n v="4"/>
    <x v="4"/>
  </r>
  <r>
    <s v="1884"/>
    <x v="615"/>
    <n v="13"/>
    <x v="5"/>
    <x v="0"/>
    <x v="0"/>
    <x v="4"/>
    <n v="399"/>
    <n v="4"/>
    <x v="12"/>
  </r>
  <r>
    <s v="1885"/>
    <x v="615"/>
    <n v="14"/>
    <x v="7"/>
    <x v="6"/>
    <x v="0"/>
    <x v="0"/>
    <n v="199"/>
    <n v="3"/>
    <x v="0"/>
  </r>
  <r>
    <s v="1886"/>
    <x v="615"/>
    <n v="10"/>
    <x v="14"/>
    <x v="5"/>
    <x v="2"/>
    <x v="1"/>
    <n v="289"/>
    <n v="2"/>
    <x v="40"/>
  </r>
  <r>
    <s v="1887"/>
    <x v="615"/>
    <n v="8"/>
    <x v="10"/>
    <x v="5"/>
    <x v="2"/>
    <x v="4"/>
    <n v="399"/>
    <n v="1"/>
    <x v="33"/>
  </r>
  <r>
    <s v="1888"/>
    <x v="615"/>
    <n v="3"/>
    <x v="9"/>
    <x v="1"/>
    <x v="1"/>
    <x v="3"/>
    <n v="69"/>
    <n v="7"/>
    <x v="30"/>
  </r>
  <r>
    <s v="1889"/>
    <x v="616"/>
    <n v="18"/>
    <x v="3"/>
    <x v="3"/>
    <x v="3"/>
    <x v="3"/>
    <n v="69"/>
    <n v="3"/>
    <x v="44"/>
  </r>
  <r>
    <s v="1890"/>
    <x v="617"/>
    <n v="10"/>
    <x v="14"/>
    <x v="5"/>
    <x v="2"/>
    <x v="0"/>
    <n v="199"/>
    <n v="5"/>
    <x v="7"/>
  </r>
  <r>
    <s v="1891"/>
    <x v="617"/>
    <n v="17"/>
    <x v="6"/>
    <x v="4"/>
    <x v="3"/>
    <x v="2"/>
    <n v="159"/>
    <n v="7"/>
    <x v="28"/>
  </r>
  <r>
    <s v="1892"/>
    <x v="618"/>
    <n v="5"/>
    <x v="15"/>
    <x v="1"/>
    <x v="1"/>
    <x v="4"/>
    <n v="399"/>
    <n v="9"/>
    <x v="37"/>
  </r>
  <r>
    <s v="1893"/>
    <x v="618"/>
    <n v="15"/>
    <x v="19"/>
    <x v="6"/>
    <x v="0"/>
    <x v="0"/>
    <n v="199"/>
    <n v="1"/>
    <x v="19"/>
  </r>
  <r>
    <s v="1894"/>
    <x v="619"/>
    <n v="8"/>
    <x v="10"/>
    <x v="5"/>
    <x v="2"/>
    <x v="2"/>
    <n v="159"/>
    <n v="0"/>
    <x v="9"/>
  </r>
  <r>
    <s v="1895"/>
    <x v="619"/>
    <n v="15"/>
    <x v="19"/>
    <x v="6"/>
    <x v="0"/>
    <x v="4"/>
    <n v="399"/>
    <n v="1"/>
    <x v="33"/>
  </r>
  <r>
    <s v="1896"/>
    <x v="619"/>
    <n v="20"/>
    <x v="8"/>
    <x v="4"/>
    <x v="3"/>
    <x v="1"/>
    <n v="289"/>
    <n v="0"/>
    <x v="9"/>
  </r>
  <r>
    <s v="1897"/>
    <x v="619"/>
    <n v="1"/>
    <x v="1"/>
    <x v="1"/>
    <x v="1"/>
    <x v="2"/>
    <n v="159"/>
    <n v="3"/>
    <x v="2"/>
  </r>
  <r>
    <s v="1898"/>
    <x v="620"/>
    <n v="3"/>
    <x v="9"/>
    <x v="7"/>
    <x v="1"/>
    <x v="0"/>
    <n v="199"/>
    <n v="1"/>
    <x v="19"/>
  </r>
  <r>
    <s v="1899"/>
    <x v="621"/>
    <n v="9"/>
    <x v="2"/>
    <x v="5"/>
    <x v="2"/>
    <x v="0"/>
    <n v="199"/>
    <n v="0"/>
    <x v="9"/>
  </r>
  <r>
    <s v="1900"/>
    <x v="622"/>
    <n v="2"/>
    <x v="18"/>
    <x v="1"/>
    <x v="1"/>
    <x v="0"/>
    <n v="199"/>
    <n v="6"/>
    <x v="11"/>
  </r>
  <r>
    <s v="1901"/>
    <x v="623"/>
    <n v="18"/>
    <x v="3"/>
    <x v="4"/>
    <x v="3"/>
    <x v="4"/>
    <n v="399"/>
    <n v="3"/>
    <x v="15"/>
  </r>
  <r>
    <s v="1902"/>
    <x v="623"/>
    <n v="14"/>
    <x v="7"/>
    <x v="0"/>
    <x v="0"/>
    <x v="4"/>
    <n v="399"/>
    <n v="8"/>
    <x v="41"/>
  </r>
  <r>
    <s v="1903"/>
    <x v="623"/>
    <n v="15"/>
    <x v="19"/>
    <x v="6"/>
    <x v="0"/>
    <x v="4"/>
    <n v="399"/>
    <n v="0"/>
    <x v="9"/>
  </r>
  <r>
    <s v="1904"/>
    <x v="624"/>
    <n v="15"/>
    <x v="19"/>
    <x v="6"/>
    <x v="0"/>
    <x v="4"/>
    <n v="399"/>
    <n v="2"/>
    <x v="18"/>
  </r>
  <r>
    <s v="1905"/>
    <x v="624"/>
    <n v="14"/>
    <x v="7"/>
    <x v="6"/>
    <x v="0"/>
    <x v="3"/>
    <n v="69"/>
    <n v="5"/>
    <x v="25"/>
  </r>
  <r>
    <s v="1906"/>
    <x v="624"/>
    <n v="16"/>
    <x v="4"/>
    <x v="4"/>
    <x v="3"/>
    <x v="3"/>
    <n v="69"/>
    <n v="8"/>
    <x v="24"/>
  </r>
  <r>
    <s v="1907"/>
    <x v="624"/>
    <n v="1"/>
    <x v="1"/>
    <x v="1"/>
    <x v="1"/>
    <x v="3"/>
    <n v="69"/>
    <n v="2"/>
    <x v="14"/>
  </r>
  <r>
    <s v="1908"/>
    <x v="625"/>
    <n v="20"/>
    <x v="8"/>
    <x v="4"/>
    <x v="3"/>
    <x v="0"/>
    <n v="199"/>
    <n v="7"/>
    <x v="45"/>
  </r>
  <r>
    <s v="1909"/>
    <x v="625"/>
    <n v="15"/>
    <x v="19"/>
    <x v="6"/>
    <x v="0"/>
    <x v="3"/>
    <n v="69"/>
    <n v="8"/>
    <x v="24"/>
  </r>
  <r>
    <s v="1910"/>
    <x v="625"/>
    <n v="14"/>
    <x v="7"/>
    <x v="0"/>
    <x v="0"/>
    <x v="2"/>
    <n v="159"/>
    <n v="7"/>
    <x v="28"/>
  </r>
  <r>
    <s v="1911"/>
    <x v="625"/>
    <n v="1"/>
    <x v="1"/>
    <x v="7"/>
    <x v="1"/>
    <x v="4"/>
    <n v="399"/>
    <n v="6"/>
    <x v="10"/>
  </r>
  <r>
    <s v="1912"/>
    <x v="626"/>
    <n v="6"/>
    <x v="11"/>
    <x v="2"/>
    <x v="2"/>
    <x v="1"/>
    <n v="289"/>
    <n v="7"/>
    <x v="1"/>
  </r>
  <r>
    <s v="1913"/>
    <x v="626"/>
    <n v="16"/>
    <x v="4"/>
    <x v="3"/>
    <x v="3"/>
    <x v="3"/>
    <n v="69"/>
    <n v="5"/>
    <x v="25"/>
  </r>
  <r>
    <s v="1914"/>
    <x v="626"/>
    <n v="9"/>
    <x v="2"/>
    <x v="5"/>
    <x v="2"/>
    <x v="3"/>
    <n v="69"/>
    <n v="0"/>
    <x v="9"/>
  </r>
  <r>
    <s v="1915"/>
    <x v="626"/>
    <n v="11"/>
    <x v="0"/>
    <x v="0"/>
    <x v="0"/>
    <x v="0"/>
    <n v="199"/>
    <n v="9"/>
    <x v="38"/>
  </r>
  <r>
    <s v="1916"/>
    <x v="627"/>
    <n v="5"/>
    <x v="15"/>
    <x v="1"/>
    <x v="1"/>
    <x v="4"/>
    <n v="399"/>
    <n v="4"/>
    <x v="12"/>
  </r>
  <r>
    <s v="1917"/>
    <x v="627"/>
    <n v="4"/>
    <x v="12"/>
    <x v="1"/>
    <x v="1"/>
    <x v="1"/>
    <n v="289"/>
    <n v="8"/>
    <x v="36"/>
  </r>
  <r>
    <s v="1918"/>
    <x v="627"/>
    <n v="1"/>
    <x v="1"/>
    <x v="1"/>
    <x v="1"/>
    <x v="4"/>
    <n v="399"/>
    <n v="1"/>
    <x v="33"/>
  </r>
  <r>
    <s v="1919"/>
    <x v="627"/>
    <n v="11"/>
    <x v="0"/>
    <x v="6"/>
    <x v="0"/>
    <x v="0"/>
    <n v="199"/>
    <n v="4"/>
    <x v="43"/>
  </r>
  <r>
    <s v="1920"/>
    <x v="627"/>
    <n v="10"/>
    <x v="14"/>
    <x v="5"/>
    <x v="2"/>
    <x v="2"/>
    <n v="159"/>
    <n v="9"/>
    <x v="32"/>
  </r>
  <r>
    <s v="1921"/>
    <x v="627"/>
    <n v="17"/>
    <x v="6"/>
    <x v="3"/>
    <x v="3"/>
    <x v="4"/>
    <n v="399"/>
    <n v="1"/>
    <x v="33"/>
  </r>
  <r>
    <s v="1922"/>
    <x v="627"/>
    <n v="8"/>
    <x v="10"/>
    <x v="2"/>
    <x v="2"/>
    <x v="4"/>
    <n v="399"/>
    <n v="3"/>
    <x v="15"/>
  </r>
  <r>
    <s v="1923"/>
    <x v="627"/>
    <n v="12"/>
    <x v="16"/>
    <x v="6"/>
    <x v="0"/>
    <x v="2"/>
    <n v="159"/>
    <n v="8"/>
    <x v="26"/>
  </r>
  <r>
    <s v="1924"/>
    <x v="627"/>
    <n v="6"/>
    <x v="11"/>
    <x v="2"/>
    <x v="2"/>
    <x v="0"/>
    <n v="199"/>
    <n v="0"/>
    <x v="9"/>
  </r>
  <r>
    <s v="1925"/>
    <x v="628"/>
    <n v="19"/>
    <x v="13"/>
    <x v="3"/>
    <x v="3"/>
    <x v="1"/>
    <n v="289"/>
    <n v="1"/>
    <x v="23"/>
  </r>
  <r>
    <s v="1926"/>
    <x v="629"/>
    <n v="1"/>
    <x v="1"/>
    <x v="1"/>
    <x v="1"/>
    <x v="0"/>
    <n v="199"/>
    <n v="3"/>
    <x v="0"/>
  </r>
  <r>
    <s v="1927"/>
    <x v="629"/>
    <n v="6"/>
    <x v="11"/>
    <x v="5"/>
    <x v="2"/>
    <x v="1"/>
    <n v="289"/>
    <n v="2"/>
    <x v="40"/>
  </r>
  <r>
    <s v="1928"/>
    <x v="629"/>
    <n v="13"/>
    <x v="5"/>
    <x v="6"/>
    <x v="0"/>
    <x v="4"/>
    <n v="399"/>
    <n v="6"/>
    <x v="10"/>
  </r>
  <r>
    <s v="1929"/>
    <x v="629"/>
    <n v="9"/>
    <x v="2"/>
    <x v="5"/>
    <x v="2"/>
    <x v="0"/>
    <n v="199"/>
    <n v="3"/>
    <x v="0"/>
  </r>
  <r>
    <s v="1930"/>
    <x v="630"/>
    <n v="4"/>
    <x v="12"/>
    <x v="1"/>
    <x v="1"/>
    <x v="4"/>
    <n v="399"/>
    <n v="7"/>
    <x v="20"/>
  </r>
  <r>
    <s v="1931"/>
    <x v="630"/>
    <n v="2"/>
    <x v="18"/>
    <x v="1"/>
    <x v="1"/>
    <x v="4"/>
    <n v="399"/>
    <n v="0"/>
    <x v="9"/>
  </r>
  <r>
    <s v="1932"/>
    <x v="631"/>
    <n v="7"/>
    <x v="17"/>
    <x v="2"/>
    <x v="2"/>
    <x v="2"/>
    <n v="159"/>
    <n v="5"/>
    <x v="13"/>
  </r>
  <r>
    <s v="1933"/>
    <x v="631"/>
    <n v="2"/>
    <x v="18"/>
    <x v="7"/>
    <x v="1"/>
    <x v="2"/>
    <n v="159"/>
    <n v="7"/>
    <x v="28"/>
  </r>
  <r>
    <s v="1934"/>
    <x v="632"/>
    <n v="6"/>
    <x v="11"/>
    <x v="5"/>
    <x v="2"/>
    <x v="1"/>
    <n v="289"/>
    <n v="8"/>
    <x v="36"/>
  </r>
  <r>
    <s v="1935"/>
    <x v="632"/>
    <n v="12"/>
    <x v="16"/>
    <x v="0"/>
    <x v="0"/>
    <x v="1"/>
    <n v="289"/>
    <n v="5"/>
    <x v="35"/>
  </r>
  <r>
    <s v="1936"/>
    <x v="633"/>
    <n v="17"/>
    <x v="6"/>
    <x v="4"/>
    <x v="3"/>
    <x v="1"/>
    <n v="289"/>
    <n v="6"/>
    <x v="16"/>
  </r>
  <r>
    <s v="1937"/>
    <x v="634"/>
    <n v="15"/>
    <x v="19"/>
    <x v="0"/>
    <x v="0"/>
    <x v="1"/>
    <n v="289"/>
    <n v="2"/>
    <x v="40"/>
  </r>
  <r>
    <s v="1938"/>
    <x v="634"/>
    <n v="13"/>
    <x v="5"/>
    <x v="6"/>
    <x v="0"/>
    <x v="1"/>
    <n v="289"/>
    <n v="5"/>
    <x v="35"/>
  </r>
  <r>
    <s v="1939"/>
    <x v="634"/>
    <n v="13"/>
    <x v="5"/>
    <x v="6"/>
    <x v="0"/>
    <x v="4"/>
    <n v="399"/>
    <n v="6"/>
    <x v="10"/>
  </r>
  <r>
    <s v="1940"/>
    <x v="635"/>
    <n v="12"/>
    <x v="16"/>
    <x v="0"/>
    <x v="0"/>
    <x v="2"/>
    <n v="159"/>
    <n v="1"/>
    <x v="34"/>
  </r>
  <r>
    <s v="1941"/>
    <x v="635"/>
    <n v="11"/>
    <x v="0"/>
    <x v="6"/>
    <x v="0"/>
    <x v="3"/>
    <n v="69"/>
    <n v="3"/>
    <x v="44"/>
  </r>
  <r>
    <s v="1942"/>
    <x v="635"/>
    <n v="4"/>
    <x v="12"/>
    <x v="1"/>
    <x v="1"/>
    <x v="0"/>
    <n v="199"/>
    <n v="0"/>
    <x v="9"/>
  </r>
  <r>
    <s v="1943"/>
    <x v="636"/>
    <n v="18"/>
    <x v="3"/>
    <x v="3"/>
    <x v="3"/>
    <x v="3"/>
    <n v="69"/>
    <n v="3"/>
    <x v="44"/>
  </r>
  <r>
    <s v="1944"/>
    <x v="636"/>
    <n v="12"/>
    <x v="16"/>
    <x v="6"/>
    <x v="0"/>
    <x v="0"/>
    <n v="199"/>
    <n v="2"/>
    <x v="5"/>
  </r>
  <r>
    <s v="1945"/>
    <x v="636"/>
    <n v="19"/>
    <x v="13"/>
    <x v="3"/>
    <x v="3"/>
    <x v="1"/>
    <n v="289"/>
    <n v="0"/>
    <x v="9"/>
  </r>
  <r>
    <s v="1946"/>
    <x v="636"/>
    <n v="16"/>
    <x v="4"/>
    <x v="4"/>
    <x v="3"/>
    <x v="0"/>
    <n v="199"/>
    <n v="4"/>
    <x v="43"/>
  </r>
  <r>
    <s v="1947"/>
    <x v="636"/>
    <n v="19"/>
    <x v="13"/>
    <x v="4"/>
    <x v="3"/>
    <x v="0"/>
    <n v="199"/>
    <n v="2"/>
    <x v="5"/>
  </r>
  <r>
    <s v="1948"/>
    <x v="636"/>
    <n v="1"/>
    <x v="1"/>
    <x v="1"/>
    <x v="1"/>
    <x v="1"/>
    <n v="289"/>
    <n v="8"/>
    <x v="36"/>
  </r>
  <r>
    <s v="1949"/>
    <x v="636"/>
    <n v="9"/>
    <x v="2"/>
    <x v="2"/>
    <x v="2"/>
    <x v="4"/>
    <n v="399"/>
    <n v="4"/>
    <x v="12"/>
  </r>
  <r>
    <s v="1950"/>
    <x v="637"/>
    <n v="9"/>
    <x v="2"/>
    <x v="5"/>
    <x v="2"/>
    <x v="3"/>
    <n v="69"/>
    <n v="7"/>
    <x v="30"/>
  </r>
  <r>
    <s v="1951"/>
    <x v="638"/>
    <n v="20"/>
    <x v="8"/>
    <x v="3"/>
    <x v="3"/>
    <x v="2"/>
    <n v="159"/>
    <n v="1"/>
    <x v="34"/>
  </r>
  <r>
    <s v="1952"/>
    <x v="638"/>
    <n v="8"/>
    <x v="10"/>
    <x v="2"/>
    <x v="2"/>
    <x v="1"/>
    <n v="289"/>
    <n v="5"/>
    <x v="35"/>
  </r>
  <r>
    <s v="1953"/>
    <x v="638"/>
    <n v="18"/>
    <x v="3"/>
    <x v="4"/>
    <x v="3"/>
    <x v="3"/>
    <n v="69"/>
    <n v="0"/>
    <x v="9"/>
  </r>
  <r>
    <s v="1954"/>
    <x v="638"/>
    <n v="2"/>
    <x v="18"/>
    <x v="1"/>
    <x v="1"/>
    <x v="4"/>
    <n v="399"/>
    <n v="2"/>
    <x v="18"/>
  </r>
  <r>
    <s v="1955"/>
    <x v="639"/>
    <n v="10"/>
    <x v="14"/>
    <x v="2"/>
    <x v="2"/>
    <x v="0"/>
    <n v="199"/>
    <n v="7"/>
    <x v="45"/>
  </r>
  <r>
    <s v="1956"/>
    <x v="639"/>
    <n v="13"/>
    <x v="5"/>
    <x v="6"/>
    <x v="0"/>
    <x v="2"/>
    <n v="159"/>
    <n v="5"/>
    <x v="13"/>
  </r>
  <r>
    <s v="1957"/>
    <x v="639"/>
    <n v="17"/>
    <x v="6"/>
    <x v="3"/>
    <x v="3"/>
    <x v="1"/>
    <n v="289"/>
    <n v="6"/>
    <x v="16"/>
  </r>
  <r>
    <s v="1958"/>
    <x v="640"/>
    <n v="8"/>
    <x v="10"/>
    <x v="5"/>
    <x v="2"/>
    <x v="4"/>
    <n v="399"/>
    <n v="3"/>
    <x v="15"/>
  </r>
  <r>
    <s v="1959"/>
    <x v="640"/>
    <n v="12"/>
    <x v="16"/>
    <x v="0"/>
    <x v="0"/>
    <x v="3"/>
    <n v="69"/>
    <n v="7"/>
    <x v="30"/>
  </r>
  <r>
    <s v="1960"/>
    <x v="641"/>
    <n v="19"/>
    <x v="13"/>
    <x v="4"/>
    <x v="3"/>
    <x v="2"/>
    <n v="159"/>
    <n v="3"/>
    <x v="2"/>
  </r>
  <r>
    <s v="1961"/>
    <x v="641"/>
    <n v="9"/>
    <x v="2"/>
    <x v="2"/>
    <x v="2"/>
    <x v="1"/>
    <n v="289"/>
    <n v="8"/>
    <x v="36"/>
  </r>
  <r>
    <s v="1962"/>
    <x v="641"/>
    <n v="20"/>
    <x v="8"/>
    <x v="3"/>
    <x v="3"/>
    <x v="4"/>
    <n v="399"/>
    <n v="3"/>
    <x v="15"/>
  </r>
  <r>
    <s v="1963"/>
    <x v="642"/>
    <n v="20"/>
    <x v="8"/>
    <x v="4"/>
    <x v="3"/>
    <x v="1"/>
    <n v="289"/>
    <n v="1"/>
    <x v="23"/>
  </r>
  <r>
    <s v="1964"/>
    <x v="642"/>
    <n v="4"/>
    <x v="12"/>
    <x v="1"/>
    <x v="1"/>
    <x v="1"/>
    <n v="289"/>
    <n v="3"/>
    <x v="3"/>
  </r>
  <r>
    <s v="1965"/>
    <x v="642"/>
    <n v="4"/>
    <x v="12"/>
    <x v="7"/>
    <x v="1"/>
    <x v="0"/>
    <n v="199"/>
    <n v="2"/>
    <x v="5"/>
  </r>
  <r>
    <s v="1966"/>
    <x v="642"/>
    <n v="15"/>
    <x v="19"/>
    <x v="0"/>
    <x v="0"/>
    <x v="4"/>
    <n v="399"/>
    <n v="0"/>
    <x v="9"/>
  </r>
  <r>
    <s v="1967"/>
    <x v="642"/>
    <n v="20"/>
    <x v="8"/>
    <x v="4"/>
    <x v="3"/>
    <x v="4"/>
    <n v="399"/>
    <n v="9"/>
    <x v="37"/>
  </r>
  <r>
    <s v="1968"/>
    <x v="642"/>
    <n v="1"/>
    <x v="1"/>
    <x v="7"/>
    <x v="1"/>
    <x v="3"/>
    <n v="69"/>
    <n v="2"/>
    <x v="14"/>
  </r>
  <r>
    <s v="1969"/>
    <x v="642"/>
    <n v="3"/>
    <x v="9"/>
    <x v="7"/>
    <x v="1"/>
    <x v="0"/>
    <n v="199"/>
    <n v="1"/>
    <x v="19"/>
  </r>
  <r>
    <s v="1970"/>
    <x v="642"/>
    <n v="11"/>
    <x v="0"/>
    <x v="6"/>
    <x v="0"/>
    <x v="4"/>
    <n v="399"/>
    <n v="2"/>
    <x v="18"/>
  </r>
  <r>
    <s v="1971"/>
    <x v="642"/>
    <n v="17"/>
    <x v="6"/>
    <x v="3"/>
    <x v="3"/>
    <x v="3"/>
    <n v="69"/>
    <n v="6"/>
    <x v="39"/>
  </r>
  <r>
    <s v="1972"/>
    <x v="642"/>
    <n v="8"/>
    <x v="10"/>
    <x v="2"/>
    <x v="2"/>
    <x v="3"/>
    <n v="69"/>
    <n v="0"/>
    <x v="9"/>
  </r>
  <r>
    <s v="1973"/>
    <x v="642"/>
    <n v="12"/>
    <x v="16"/>
    <x v="0"/>
    <x v="0"/>
    <x v="4"/>
    <n v="399"/>
    <n v="6"/>
    <x v="10"/>
  </r>
  <r>
    <s v="1974"/>
    <x v="643"/>
    <n v="19"/>
    <x v="13"/>
    <x v="3"/>
    <x v="3"/>
    <x v="1"/>
    <n v="289"/>
    <n v="1"/>
    <x v="23"/>
  </r>
  <r>
    <s v="1975"/>
    <x v="644"/>
    <n v="6"/>
    <x v="11"/>
    <x v="2"/>
    <x v="2"/>
    <x v="2"/>
    <n v="159"/>
    <n v="4"/>
    <x v="17"/>
  </r>
  <r>
    <s v="1976"/>
    <x v="644"/>
    <n v="15"/>
    <x v="19"/>
    <x v="0"/>
    <x v="0"/>
    <x v="2"/>
    <n v="159"/>
    <n v="1"/>
    <x v="34"/>
  </r>
  <r>
    <s v="1977"/>
    <x v="645"/>
    <n v="10"/>
    <x v="14"/>
    <x v="2"/>
    <x v="2"/>
    <x v="2"/>
    <n v="159"/>
    <n v="6"/>
    <x v="42"/>
  </r>
  <r>
    <s v="1978"/>
    <x v="645"/>
    <n v="14"/>
    <x v="7"/>
    <x v="6"/>
    <x v="0"/>
    <x v="0"/>
    <n v="199"/>
    <n v="0"/>
    <x v="9"/>
  </r>
  <r>
    <s v="1979"/>
    <x v="646"/>
    <n v="11"/>
    <x v="0"/>
    <x v="6"/>
    <x v="0"/>
    <x v="2"/>
    <n v="159"/>
    <n v="0"/>
    <x v="9"/>
  </r>
  <r>
    <s v="1980"/>
    <x v="646"/>
    <n v="17"/>
    <x v="6"/>
    <x v="3"/>
    <x v="3"/>
    <x v="3"/>
    <n v="69"/>
    <n v="4"/>
    <x v="4"/>
  </r>
  <r>
    <s v="1981"/>
    <x v="646"/>
    <n v="12"/>
    <x v="16"/>
    <x v="0"/>
    <x v="0"/>
    <x v="1"/>
    <n v="289"/>
    <n v="0"/>
    <x v="9"/>
  </r>
  <r>
    <s v="1982"/>
    <x v="646"/>
    <n v="15"/>
    <x v="19"/>
    <x v="6"/>
    <x v="0"/>
    <x v="3"/>
    <n v="69"/>
    <n v="1"/>
    <x v="29"/>
  </r>
  <r>
    <s v="1983"/>
    <x v="647"/>
    <n v="3"/>
    <x v="9"/>
    <x v="7"/>
    <x v="1"/>
    <x v="4"/>
    <n v="399"/>
    <n v="1"/>
    <x v="33"/>
  </r>
  <r>
    <s v="1984"/>
    <x v="648"/>
    <n v="20"/>
    <x v="8"/>
    <x v="3"/>
    <x v="3"/>
    <x v="0"/>
    <n v="199"/>
    <n v="1"/>
    <x v="19"/>
  </r>
  <r>
    <s v="1985"/>
    <x v="649"/>
    <n v="13"/>
    <x v="5"/>
    <x v="0"/>
    <x v="0"/>
    <x v="4"/>
    <n v="399"/>
    <n v="3"/>
    <x v="15"/>
  </r>
  <r>
    <s v="1986"/>
    <x v="649"/>
    <n v="1"/>
    <x v="1"/>
    <x v="1"/>
    <x v="1"/>
    <x v="3"/>
    <n v="69"/>
    <n v="8"/>
    <x v="24"/>
  </r>
  <r>
    <s v="1987"/>
    <x v="650"/>
    <n v="9"/>
    <x v="2"/>
    <x v="2"/>
    <x v="2"/>
    <x v="1"/>
    <n v="289"/>
    <n v="0"/>
    <x v="9"/>
  </r>
  <r>
    <s v="1988"/>
    <x v="650"/>
    <n v="2"/>
    <x v="18"/>
    <x v="7"/>
    <x v="1"/>
    <x v="0"/>
    <n v="199"/>
    <n v="5"/>
    <x v="7"/>
  </r>
  <r>
    <s v="1989"/>
    <x v="650"/>
    <n v="12"/>
    <x v="16"/>
    <x v="6"/>
    <x v="0"/>
    <x v="1"/>
    <n v="289"/>
    <n v="3"/>
    <x v="3"/>
  </r>
  <r>
    <s v="1990"/>
    <x v="650"/>
    <n v="11"/>
    <x v="0"/>
    <x v="0"/>
    <x v="0"/>
    <x v="0"/>
    <n v="199"/>
    <n v="4"/>
    <x v="43"/>
  </r>
  <r>
    <s v="1991"/>
    <x v="651"/>
    <n v="3"/>
    <x v="9"/>
    <x v="1"/>
    <x v="1"/>
    <x v="0"/>
    <n v="199"/>
    <n v="7"/>
    <x v="45"/>
  </r>
  <r>
    <s v="1992"/>
    <x v="652"/>
    <n v="5"/>
    <x v="15"/>
    <x v="1"/>
    <x v="1"/>
    <x v="2"/>
    <n v="159"/>
    <n v="7"/>
    <x v="28"/>
  </r>
  <r>
    <s v="1993"/>
    <x v="653"/>
    <n v="15"/>
    <x v="19"/>
    <x v="6"/>
    <x v="0"/>
    <x v="0"/>
    <n v="199"/>
    <n v="1"/>
    <x v="19"/>
  </r>
  <r>
    <s v="1994"/>
    <x v="653"/>
    <n v="3"/>
    <x v="9"/>
    <x v="1"/>
    <x v="1"/>
    <x v="3"/>
    <n v="69"/>
    <n v="3"/>
    <x v="44"/>
  </r>
  <r>
    <s v="1995"/>
    <x v="653"/>
    <n v="1"/>
    <x v="1"/>
    <x v="1"/>
    <x v="1"/>
    <x v="0"/>
    <n v="199"/>
    <n v="8"/>
    <x v="22"/>
  </r>
  <r>
    <s v="1996"/>
    <x v="653"/>
    <n v="9"/>
    <x v="2"/>
    <x v="5"/>
    <x v="2"/>
    <x v="3"/>
    <n v="69"/>
    <n v="8"/>
    <x v="24"/>
  </r>
  <r>
    <s v="1997"/>
    <x v="653"/>
    <n v="5"/>
    <x v="15"/>
    <x v="7"/>
    <x v="1"/>
    <x v="3"/>
    <n v="69"/>
    <n v="6"/>
    <x v="39"/>
  </r>
  <r>
    <s v="1998"/>
    <x v="653"/>
    <n v="3"/>
    <x v="9"/>
    <x v="7"/>
    <x v="1"/>
    <x v="4"/>
    <n v="399"/>
    <n v="6"/>
    <x v="10"/>
  </r>
  <r>
    <s v="1999"/>
    <x v="653"/>
    <n v="6"/>
    <x v="11"/>
    <x v="5"/>
    <x v="2"/>
    <x v="1"/>
    <n v="289"/>
    <n v="1"/>
    <x v="23"/>
  </r>
  <r>
    <s v="2000"/>
    <x v="653"/>
    <n v="14"/>
    <x v="7"/>
    <x v="0"/>
    <x v="0"/>
    <x v="0"/>
    <n v="199"/>
    <n v="4"/>
    <x v="4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AD73E0F-8F78-B143-882A-552B98C7EF63}" name="PivotTable4" cacheId="2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1:B26"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showAll="0">
      <items count="7">
        <item sd="0" x="0"/>
        <item x="1"/>
        <item sd="0" x="2"/>
        <item sd="0" x="3"/>
        <item sd="0" x="4"/>
        <item sd="0" x="5"/>
        <item t="default"/>
      </items>
    </pivotField>
    <pivotField axis="axisRow" showAll="0">
      <items count="5">
        <item sd="0" x="0"/>
        <item x="1"/>
        <item x="2"/>
        <item sd="0" x="3"/>
        <item t="default"/>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4F9A4DB-8C1B-704D-822C-0314EC790B9B}" name="PivotTable5" cacheId="2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F3" firstHeaderRow="1" firstDataRow="2" firstDataCol="1"/>
  <pivotFields count="12">
    <pivotField showAll="0"/>
    <pivotField numFmtId="14" showAll="0"/>
    <pivotField showAll="0"/>
    <pivotField showAll="0"/>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5B09E85-CC58-9C4A-86BF-9A5DD284C168}" name="PivotTable6" cacheId="2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1:J5" firstHeaderRow="1" firstDataRow="2" firstDataCol="1"/>
  <pivotFields count="12">
    <pivotField showAll="0"/>
    <pivotField numFmtId="14" showAll="0"/>
    <pivotField showAll="0"/>
    <pivotField showAll="0"/>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showAll="0" defaultSubtotal="0"/>
    <pivotField axis="axisRow" showAll="0" defaultSubtotal="0">
      <items count="4">
        <item x="0"/>
        <item x="1"/>
        <item x="2"/>
        <item x="3"/>
      </items>
    </pivotField>
  </pivotFields>
  <rowFields count="1">
    <field x="11"/>
  </rowFields>
  <rowItems count="3">
    <i>
      <x v="1"/>
    </i>
    <i>
      <x v="2"/>
    </i>
    <i t="grand">
      <x/>
    </i>
  </rowItems>
  <colFields count="1">
    <field x="4"/>
  </colFields>
  <colItems count="9">
    <i>
      <x/>
    </i>
    <i>
      <x v="1"/>
    </i>
    <i>
      <x v="2"/>
    </i>
    <i>
      <x v="3"/>
    </i>
    <i>
      <x v="4"/>
    </i>
    <i>
      <x v="5"/>
    </i>
    <i>
      <x v="6"/>
    </i>
    <i>
      <x v="7"/>
    </i>
    <i t="grand">
      <x/>
    </i>
  </colItems>
  <dataFields count="1">
    <dataField name="Sum of Revenue" fld="9" baseField="0" baseItem="0"/>
  </dataFields>
  <chartFormats count="18">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2" format="16" series="1">
      <pivotArea type="data" outline="0" fieldPosition="0">
        <references count="2">
          <reference field="4294967294" count="1" selected="0">
            <x v="0"/>
          </reference>
          <reference field="4" count="1" selected="0">
            <x v="0"/>
          </reference>
        </references>
      </pivotArea>
    </chartFormat>
    <chartFormat chart="2" format="17" series="1">
      <pivotArea type="data" outline="0" fieldPosition="0">
        <references count="2">
          <reference field="4294967294" count="1" selected="0">
            <x v="0"/>
          </reference>
          <reference field="4" count="1" selected="0">
            <x v="1"/>
          </reference>
        </references>
      </pivotArea>
    </chartFormat>
    <chartFormat chart="2" format="18" series="1">
      <pivotArea type="data" outline="0" fieldPosition="0">
        <references count="2">
          <reference field="4294967294" count="1" selected="0">
            <x v="0"/>
          </reference>
          <reference field="4" count="1" selected="0">
            <x v="2"/>
          </reference>
        </references>
      </pivotArea>
    </chartFormat>
    <chartFormat chart="2" format="19" series="1">
      <pivotArea type="data" outline="0" fieldPosition="0">
        <references count="2">
          <reference field="4294967294" count="1" selected="0">
            <x v="0"/>
          </reference>
          <reference field="4" count="1" selected="0">
            <x v="3"/>
          </reference>
        </references>
      </pivotArea>
    </chartFormat>
    <chartFormat chart="2" format="20" series="1">
      <pivotArea type="data" outline="0" fieldPosition="0">
        <references count="2">
          <reference field="4294967294" count="1" selected="0">
            <x v="0"/>
          </reference>
          <reference field="4" count="1" selected="0">
            <x v="4"/>
          </reference>
        </references>
      </pivotArea>
    </chartFormat>
    <chartFormat chart="2" format="21" series="1">
      <pivotArea type="data" outline="0" fieldPosition="0">
        <references count="2">
          <reference field="4294967294" count="1" selected="0">
            <x v="0"/>
          </reference>
          <reference field="4" count="1" selected="0">
            <x v="5"/>
          </reference>
        </references>
      </pivotArea>
    </chartFormat>
    <chartFormat chart="2" format="22" series="1">
      <pivotArea type="data" outline="0" fieldPosition="0">
        <references count="2">
          <reference field="4294967294" count="1" selected="0">
            <x v="0"/>
          </reference>
          <reference field="4" count="1" selected="0">
            <x v="6"/>
          </reference>
        </references>
      </pivotArea>
    </chartFormat>
    <chartFormat chart="2" format="23" series="1">
      <pivotArea type="data" outline="0" fieldPosition="0">
        <references count="2">
          <reference field="4294967294" count="1" selected="0">
            <x v="0"/>
          </reference>
          <reference field="4" count="1" selected="0">
            <x v="7"/>
          </reference>
        </references>
      </pivotArea>
    </chartFormat>
    <chartFormat chart="2" format="24"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C0FC503-0AE6-A444-94BA-AED63EAE12BD}" name="PivotTable7" cacheId="2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1:B7" firstHeaderRow="1" firstDataRow="1" firstDataCol="1"/>
  <pivotFields count="12">
    <pivotField showAll="0"/>
    <pivotField numFmtId="14" showAll="0"/>
    <pivotField showAll="0"/>
    <pivotField showAll="0"/>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2">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6" count="1" selected="0">
            <x v="0"/>
          </reference>
        </references>
      </pivotArea>
    </chartFormat>
    <chartFormat chart="2" format="9">
      <pivotArea type="data" outline="0" fieldPosition="0">
        <references count="2">
          <reference field="4294967294" count="1" selected="0">
            <x v="0"/>
          </reference>
          <reference field="6" count="1" selected="0">
            <x v="1"/>
          </reference>
        </references>
      </pivotArea>
    </chartFormat>
    <chartFormat chart="2" format="10">
      <pivotArea type="data" outline="0" fieldPosition="0">
        <references count="2">
          <reference field="4294967294" count="1" selected="0">
            <x v="0"/>
          </reference>
          <reference field="6" count="1" selected="0">
            <x v="2"/>
          </reference>
        </references>
      </pivotArea>
    </chartFormat>
    <chartFormat chart="2" format="11">
      <pivotArea type="data" outline="0" fieldPosition="0">
        <references count="2">
          <reference field="4294967294" count="1" selected="0">
            <x v="0"/>
          </reference>
          <reference field="6" count="1" selected="0">
            <x v="3"/>
          </reference>
        </references>
      </pivotArea>
    </chartFormat>
    <chartFormat chart="2" format="12">
      <pivotArea type="data" outline="0" fieldPosition="0">
        <references count="2">
          <reference field="4294967294" count="1" selected="0">
            <x v="0"/>
          </reference>
          <reference field="6" count="1" selected="0">
            <x v="4"/>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0F810E3-A8F4-A949-9C0B-0809F63E1D54}" name="PivotTable8" cacheId="2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1:B22" firstHeaderRow="1" firstDataRow="1" firstDataCol="1"/>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F876A8C3-50AC-9045-9C97-344EA2290E75}" sourceName="Sales Person">
  <pivotTables>
    <pivotTable tabId="2" name="PivotTable4"/>
    <pivotTable tabId="6" name="PivotTable8"/>
    <pivotTable tabId="5" name="PivotTable7"/>
    <pivotTable tabId="4" name="PivotTable6"/>
    <pivotTable tabId="3" name="PivotTable5"/>
  </pivotTables>
  <data>
    <tabular pivotCacheId="1116928637">
      <items count="8">
        <i x="4" s="1"/>
        <i x="1" s="1"/>
        <i x="6" s="1"/>
        <i x="7" s="1"/>
        <i x="2" s="1"/>
        <i x="5" s="1"/>
        <i x="0"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FCAA0925-7F08-CA44-8F76-5DBBDAF9B36E}" sourceName="Region">
  <pivotTables>
    <pivotTable tabId="2" name="PivotTable4"/>
    <pivotTable tabId="6" name="PivotTable8"/>
    <pivotTable tabId="5" name="PivotTable7"/>
    <pivotTable tabId="4" name="PivotTable6"/>
    <pivotTable tabId="3" name="PivotTable5"/>
  </pivotTables>
  <data>
    <tabular pivotCacheId="1116928637">
      <items count="4">
        <i x="3" s="1"/>
        <i x="2" s="1"/>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5CAD2BA0-7A24-3A4D-9628-E420AEEEBF29}" sourceName="Item">
  <pivotTables>
    <pivotTable tabId="2" name="PivotTable4"/>
    <pivotTable tabId="6" name="PivotTable8"/>
    <pivotTable tabId="5" name="PivotTable7"/>
    <pivotTable tabId="4" name="PivotTable6"/>
    <pivotTable tabId="3" name="PivotTable5"/>
  </pivotTables>
  <data>
    <tabular pivotCacheId="1116928637">
      <items count="5">
        <i x="4" s="1"/>
        <i x="0" s="1"/>
        <i x="3" s="1"/>
        <i x="2"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AA6DF1B1-4A08-8F42-B072-14675081B86C}" sourceName="Years">
  <pivotTables>
    <pivotTable tabId="2" name="PivotTable4"/>
    <pivotTable tabId="6" name="PivotTable8"/>
    <pivotTable tabId="5" name="PivotTable7"/>
    <pivotTable tabId="4" name="PivotTable6"/>
    <pivotTable tabId="3" name="PivotTable5"/>
  </pivotTables>
  <data>
    <tabular pivotCacheId="1116928637">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CE5B079C-7AB2-3F44-9CD5-BD051EA9DAE6}" cache="Slicer_Sales_Person" caption="Sales Person" columnCount="4" style="SlicerStyleDark1 2" rowHeight="251882"/>
  <slicer name="Region" xr10:uid="{537F54FC-FA1C-6246-9AF1-23BBEA58D0D0}" cache="Slicer_Region" caption="Region" columnCount="4" style="SlicerStyleDark1 2" rowHeight="251882"/>
  <slicer name="Item" xr10:uid="{8A3AD2CF-6230-D642-9DD9-4C1AB9E21A16}" cache="Slicer_Item" caption="Item" columnCount="3" style="SlicerStyleDark1 2" rowHeight="251882"/>
  <slicer name="Years" xr10:uid="{69CDC16D-AFC0-E142-8A2A-1AD410F68E01}" cache="Slicer_Years" caption="Years" columnCount="4" style="SlicerStyleDark1 2" rowHeight="251882"/>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4.png"/><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0ED251-4FBC-DA44-A84A-2488FF4E8132}">
  <sheetPr>
    <tabColor theme="0"/>
  </sheetPr>
  <dimension ref="A1"/>
  <sheetViews>
    <sheetView showGridLines="0" tabSelected="1" zoomScaleNormal="90" workbookViewId="0">
      <selection activeCell="B17" sqref="B17"/>
    </sheetView>
  </sheetViews>
  <sheetFormatPr baseColWidth="10" defaultColWidth="11" defaultRowHeight="16" x14ac:dyDescent="0.2"/>
  <cols>
    <col min="1" max="1" width="10.83203125" customWidth="1"/>
  </cols>
  <sheetData>
    <row r="1" ht="5" customHeight="1" x14ac:dyDescent="0.2"/>
  </sheetData>
  <sheetProtection algorithmName="SHA-512" hashValue="e02xB9WaEJ2tWrj4YuC/gCVWPF0YqI5UeA6WtGnmqsV3rNxl6574rlod1hTFXlG0NFHYlruEGy9V6i2tHwc51w==" saltValue="j1rbAtDYlietyA3UuzME1A==" spinCount="100000" sheet="1" objects="1" scenarios="1" selectLockedCells="1" selectUnlockedCells="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F0C9A-9BD8-AD42-A338-EB03197276EF}">
  <sheetPr>
    <tabColor rgb="FF217346"/>
  </sheetPr>
  <dimension ref="A1"/>
  <sheetViews>
    <sheetView showGridLines="0" zoomScale="80" zoomScaleNormal="80" workbookViewId="0">
      <selection activeCell="B15" sqref="B15"/>
    </sheetView>
  </sheetViews>
  <sheetFormatPr baseColWidth="10" defaultColWidth="11" defaultRowHeight="16" x14ac:dyDescent="0.2"/>
  <sheetData/>
  <sheetProtection algorithmName="SHA-512" hashValue="Dx9LtsT3LbDo8Aq2qk5/6ECW4FYUNX3VGpSZ6/1eidc9NGn6/oQG8UlK/MhRyoL9mbd+Jtlh3FIYL4adjad63g==" saltValue="tgjMLpnirOtCzcOVYXTZPQ==" spinCount="100000" sheet="1" objects="1" scenarios="1" selectLockedCells="1" pivotTables="0"/>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workbookViewId="0"/>
  </sheetViews>
  <sheetFormatPr baseColWidth="10" defaultColWidth="11" defaultRowHeight="16" x14ac:dyDescent="0.2"/>
  <cols>
    <col min="4" max="5" width="16.5" customWidth="1"/>
    <col min="6" max="6" width="12.83203125" customWidth="1"/>
  </cols>
  <sheetData>
    <row r="1" spans="1:10" x14ac:dyDescent="0.2">
      <c r="A1" s="1" t="s">
        <v>0</v>
      </c>
      <c r="B1" s="2" t="s">
        <v>1</v>
      </c>
      <c r="C1" s="2" t="s">
        <v>2</v>
      </c>
      <c r="D1" s="2" t="s">
        <v>3</v>
      </c>
      <c r="E1" s="2" t="s">
        <v>4</v>
      </c>
      <c r="F1" s="2" t="s">
        <v>5</v>
      </c>
      <c r="G1" s="2" t="s">
        <v>6</v>
      </c>
      <c r="H1" s="2" t="s">
        <v>7</v>
      </c>
      <c r="I1" s="2" t="s">
        <v>8</v>
      </c>
      <c r="J1" s="2" t="s">
        <v>9</v>
      </c>
    </row>
    <row r="2" spans="1:10" x14ac:dyDescent="0.2">
      <c r="A2" s="3" t="s">
        <v>10</v>
      </c>
      <c r="B2" s="4">
        <v>43101</v>
      </c>
      <c r="C2">
        <v>11</v>
      </c>
      <c r="D2" t="s">
        <v>11</v>
      </c>
      <c r="E2" t="s">
        <v>12</v>
      </c>
      <c r="F2" t="s">
        <v>13</v>
      </c>
      <c r="G2" t="s">
        <v>14</v>
      </c>
      <c r="H2">
        <v>199</v>
      </c>
      <c r="I2">
        <v>3</v>
      </c>
      <c r="J2">
        <v>597</v>
      </c>
    </row>
    <row r="3" spans="1:10" x14ac:dyDescent="0.2">
      <c r="A3" s="3" t="s">
        <v>15</v>
      </c>
      <c r="B3" s="4">
        <v>43102</v>
      </c>
      <c r="C3">
        <v>1</v>
      </c>
      <c r="D3" t="s">
        <v>16</v>
      </c>
      <c r="E3" t="s">
        <v>17</v>
      </c>
      <c r="F3" t="s">
        <v>18</v>
      </c>
      <c r="G3" t="s">
        <v>19</v>
      </c>
      <c r="H3">
        <v>289</v>
      </c>
      <c r="I3">
        <v>7</v>
      </c>
      <c r="J3">
        <v>2023</v>
      </c>
    </row>
    <row r="4" spans="1:10" x14ac:dyDescent="0.2">
      <c r="A4" s="3" t="s">
        <v>20</v>
      </c>
      <c r="B4" s="4">
        <v>43103</v>
      </c>
      <c r="C4">
        <v>9</v>
      </c>
      <c r="D4" t="s">
        <v>21</v>
      </c>
      <c r="E4" t="s">
        <v>22</v>
      </c>
      <c r="F4" t="s">
        <v>23</v>
      </c>
      <c r="G4" t="s">
        <v>24</v>
      </c>
      <c r="H4">
        <v>159</v>
      </c>
      <c r="I4">
        <v>3</v>
      </c>
      <c r="J4">
        <v>477</v>
      </c>
    </row>
    <row r="5" spans="1:10" x14ac:dyDescent="0.2">
      <c r="A5" s="3" t="s">
        <v>25</v>
      </c>
      <c r="B5" s="4">
        <v>43103</v>
      </c>
      <c r="C5">
        <v>18</v>
      </c>
      <c r="D5" t="s">
        <v>26</v>
      </c>
      <c r="E5" t="s">
        <v>27</v>
      </c>
      <c r="F5" t="s">
        <v>28</v>
      </c>
      <c r="G5" t="s">
        <v>19</v>
      </c>
      <c r="H5">
        <v>289</v>
      </c>
      <c r="I5">
        <v>3</v>
      </c>
      <c r="J5">
        <v>867</v>
      </c>
    </row>
    <row r="6" spans="1:10" x14ac:dyDescent="0.2">
      <c r="A6" s="3" t="s">
        <v>29</v>
      </c>
      <c r="B6" s="4">
        <v>43104</v>
      </c>
      <c r="C6">
        <v>16</v>
      </c>
      <c r="D6" t="s">
        <v>30</v>
      </c>
      <c r="E6" t="s">
        <v>27</v>
      </c>
      <c r="F6" t="s">
        <v>28</v>
      </c>
      <c r="G6" t="s">
        <v>31</v>
      </c>
      <c r="H6">
        <v>69</v>
      </c>
      <c r="I6">
        <v>4</v>
      </c>
      <c r="J6">
        <v>276</v>
      </c>
    </row>
    <row r="7" spans="1:10" x14ac:dyDescent="0.2">
      <c r="A7" s="3" t="s">
        <v>32</v>
      </c>
      <c r="B7" s="4">
        <v>43104</v>
      </c>
      <c r="C7">
        <v>13</v>
      </c>
      <c r="D7" t="s">
        <v>33</v>
      </c>
      <c r="E7" t="s">
        <v>12</v>
      </c>
      <c r="F7" t="s">
        <v>13</v>
      </c>
      <c r="G7" t="s">
        <v>14</v>
      </c>
      <c r="H7">
        <v>199</v>
      </c>
      <c r="I7">
        <v>2</v>
      </c>
      <c r="J7">
        <v>398</v>
      </c>
    </row>
    <row r="8" spans="1:10" x14ac:dyDescent="0.2">
      <c r="A8" s="3" t="s">
        <v>34</v>
      </c>
      <c r="B8" s="4">
        <v>43104</v>
      </c>
      <c r="C8">
        <v>17</v>
      </c>
      <c r="D8" t="s">
        <v>35</v>
      </c>
      <c r="E8" t="s">
        <v>36</v>
      </c>
      <c r="F8" t="s">
        <v>28</v>
      </c>
      <c r="G8" t="s">
        <v>19</v>
      </c>
      <c r="H8">
        <v>289</v>
      </c>
      <c r="I8">
        <v>9</v>
      </c>
      <c r="J8">
        <v>2601</v>
      </c>
    </row>
    <row r="9" spans="1:10" x14ac:dyDescent="0.2">
      <c r="A9" s="3" t="s">
        <v>37</v>
      </c>
      <c r="B9" s="4">
        <v>43105</v>
      </c>
      <c r="C9">
        <v>14</v>
      </c>
      <c r="D9" t="s">
        <v>38</v>
      </c>
      <c r="E9" t="s">
        <v>12</v>
      </c>
      <c r="F9" t="s">
        <v>13</v>
      </c>
      <c r="G9" t="s">
        <v>14</v>
      </c>
      <c r="H9">
        <v>199</v>
      </c>
      <c r="I9">
        <v>5</v>
      </c>
      <c r="J9">
        <v>995</v>
      </c>
    </row>
    <row r="10" spans="1:10" x14ac:dyDescent="0.2">
      <c r="A10" s="3" t="s">
        <v>39</v>
      </c>
      <c r="B10" s="4">
        <v>43105</v>
      </c>
      <c r="C10">
        <v>20</v>
      </c>
      <c r="D10" t="s">
        <v>40</v>
      </c>
      <c r="E10" t="s">
        <v>36</v>
      </c>
      <c r="F10" t="s">
        <v>28</v>
      </c>
      <c r="G10" t="s">
        <v>41</v>
      </c>
      <c r="H10">
        <v>399</v>
      </c>
      <c r="I10">
        <v>5</v>
      </c>
      <c r="J10">
        <v>1995</v>
      </c>
    </row>
    <row r="11" spans="1:10" x14ac:dyDescent="0.2">
      <c r="A11" s="3" t="s">
        <v>42</v>
      </c>
      <c r="B11" s="4">
        <v>43105</v>
      </c>
      <c r="C11">
        <v>3</v>
      </c>
      <c r="D11" t="s">
        <v>43</v>
      </c>
      <c r="E11" t="s">
        <v>17</v>
      </c>
      <c r="F11" t="s">
        <v>18</v>
      </c>
      <c r="G11" t="s">
        <v>14</v>
      </c>
      <c r="H11">
        <v>199</v>
      </c>
      <c r="I11">
        <v>0</v>
      </c>
      <c r="J11">
        <v>0</v>
      </c>
    </row>
    <row r="12" spans="1:10" x14ac:dyDescent="0.2">
      <c r="A12" s="3" t="s">
        <v>44</v>
      </c>
      <c r="B12" s="4">
        <v>43105</v>
      </c>
      <c r="C12">
        <v>8</v>
      </c>
      <c r="D12" t="s">
        <v>45</v>
      </c>
      <c r="E12" t="s">
        <v>46</v>
      </c>
      <c r="F12" t="s">
        <v>23</v>
      </c>
      <c r="G12" t="s">
        <v>19</v>
      </c>
      <c r="H12">
        <v>289</v>
      </c>
      <c r="I12">
        <v>9</v>
      </c>
      <c r="J12">
        <v>2601</v>
      </c>
    </row>
    <row r="13" spans="1:10" x14ac:dyDescent="0.2">
      <c r="A13" s="3" t="s">
        <v>47</v>
      </c>
      <c r="B13" s="4">
        <v>43105</v>
      </c>
      <c r="C13">
        <v>6</v>
      </c>
      <c r="D13" t="s">
        <v>48</v>
      </c>
      <c r="E13" t="s">
        <v>46</v>
      </c>
      <c r="F13" t="s">
        <v>23</v>
      </c>
      <c r="G13" t="s">
        <v>41</v>
      </c>
      <c r="H13">
        <v>399</v>
      </c>
      <c r="I13">
        <v>6</v>
      </c>
      <c r="J13">
        <v>2394</v>
      </c>
    </row>
    <row r="14" spans="1:10" x14ac:dyDescent="0.2">
      <c r="A14" s="3" t="s">
        <v>49</v>
      </c>
      <c r="B14" s="4">
        <v>43105</v>
      </c>
      <c r="C14">
        <v>9</v>
      </c>
      <c r="D14" t="s">
        <v>21</v>
      </c>
      <c r="E14" t="s">
        <v>22</v>
      </c>
      <c r="F14" t="s">
        <v>23</v>
      </c>
      <c r="G14" t="s">
        <v>14</v>
      </c>
      <c r="H14">
        <v>199</v>
      </c>
      <c r="I14">
        <v>6</v>
      </c>
      <c r="J14">
        <v>1194</v>
      </c>
    </row>
    <row r="15" spans="1:10" x14ac:dyDescent="0.2">
      <c r="A15" s="3" t="s">
        <v>50</v>
      </c>
      <c r="B15" s="4">
        <v>43105</v>
      </c>
      <c r="C15">
        <v>4</v>
      </c>
      <c r="D15" t="s">
        <v>51</v>
      </c>
      <c r="E15" t="s">
        <v>17</v>
      </c>
      <c r="F15" t="s">
        <v>18</v>
      </c>
      <c r="G15" t="s">
        <v>41</v>
      </c>
      <c r="H15">
        <v>399</v>
      </c>
      <c r="I15">
        <v>4</v>
      </c>
      <c r="J15">
        <v>1596</v>
      </c>
    </row>
    <row r="16" spans="1:10" x14ac:dyDescent="0.2">
      <c r="A16" s="3" t="s">
        <v>52</v>
      </c>
      <c r="B16" s="4">
        <v>43105</v>
      </c>
      <c r="C16">
        <v>6</v>
      </c>
      <c r="D16" t="s">
        <v>48</v>
      </c>
      <c r="E16" t="s">
        <v>22</v>
      </c>
      <c r="F16" t="s">
        <v>23</v>
      </c>
      <c r="G16" t="s">
        <v>14</v>
      </c>
      <c r="H16">
        <v>199</v>
      </c>
      <c r="I16">
        <v>2</v>
      </c>
      <c r="J16">
        <v>398</v>
      </c>
    </row>
    <row r="17" spans="1:10" x14ac:dyDescent="0.2">
      <c r="A17" s="3" t="s">
        <v>53</v>
      </c>
      <c r="B17" s="4">
        <v>43106</v>
      </c>
      <c r="C17">
        <v>13</v>
      </c>
      <c r="D17" t="s">
        <v>33</v>
      </c>
      <c r="E17" t="s">
        <v>12</v>
      </c>
      <c r="F17" t="s">
        <v>13</v>
      </c>
      <c r="G17" t="s">
        <v>31</v>
      </c>
      <c r="H17">
        <v>69</v>
      </c>
      <c r="I17">
        <v>0</v>
      </c>
      <c r="J17">
        <v>0</v>
      </c>
    </row>
    <row r="18" spans="1:10" x14ac:dyDescent="0.2">
      <c r="A18" s="3" t="s">
        <v>54</v>
      </c>
      <c r="B18" s="4">
        <v>43107</v>
      </c>
      <c r="C18">
        <v>14</v>
      </c>
      <c r="D18" t="s">
        <v>38</v>
      </c>
      <c r="E18" t="s">
        <v>12</v>
      </c>
      <c r="F18" t="s">
        <v>13</v>
      </c>
      <c r="G18" t="s">
        <v>19</v>
      </c>
      <c r="H18">
        <v>289</v>
      </c>
      <c r="I18">
        <v>0</v>
      </c>
      <c r="J18">
        <v>0</v>
      </c>
    </row>
    <row r="19" spans="1:10" x14ac:dyDescent="0.2">
      <c r="A19" s="3" t="s">
        <v>55</v>
      </c>
      <c r="B19" s="4">
        <v>43107</v>
      </c>
      <c r="C19">
        <v>19</v>
      </c>
      <c r="D19" t="s">
        <v>56</v>
      </c>
      <c r="E19" t="s">
        <v>27</v>
      </c>
      <c r="F19" t="s">
        <v>28</v>
      </c>
      <c r="G19" t="s">
        <v>24</v>
      </c>
      <c r="H19">
        <v>159</v>
      </c>
      <c r="I19">
        <v>5</v>
      </c>
      <c r="J19">
        <v>795</v>
      </c>
    </row>
    <row r="20" spans="1:10" x14ac:dyDescent="0.2">
      <c r="A20" s="3" t="s">
        <v>57</v>
      </c>
      <c r="B20" s="4">
        <v>43107</v>
      </c>
      <c r="C20">
        <v>10</v>
      </c>
      <c r="D20" t="s">
        <v>58</v>
      </c>
      <c r="E20" t="s">
        <v>46</v>
      </c>
      <c r="F20" t="s">
        <v>23</v>
      </c>
      <c r="G20" t="s">
        <v>31</v>
      </c>
      <c r="H20">
        <v>69</v>
      </c>
      <c r="I20">
        <v>2</v>
      </c>
      <c r="J20">
        <v>138</v>
      </c>
    </row>
    <row r="21" spans="1:10" x14ac:dyDescent="0.2">
      <c r="A21" s="3" t="s">
        <v>59</v>
      </c>
      <c r="B21" s="4">
        <v>43107</v>
      </c>
      <c r="C21">
        <v>5</v>
      </c>
      <c r="D21" t="s">
        <v>60</v>
      </c>
      <c r="E21" t="s">
        <v>17</v>
      </c>
      <c r="F21" t="s">
        <v>18</v>
      </c>
      <c r="G21" t="s">
        <v>41</v>
      </c>
      <c r="H21">
        <v>399</v>
      </c>
      <c r="I21">
        <v>3</v>
      </c>
      <c r="J21">
        <v>1197</v>
      </c>
    </row>
    <row r="22" spans="1:10" x14ac:dyDescent="0.2">
      <c r="A22" s="3" t="s">
        <v>61</v>
      </c>
      <c r="B22" s="4">
        <v>43107</v>
      </c>
      <c r="C22">
        <v>10</v>
      </c>
      <c r="D22" t="s">
        <v>58</v>
      </c>
      <c r="E22" t="s">
        <v>46</v>
      </c>
      <c r="F22" t="s">
        <v>23</v>
      </c>
      <c r="G22" t="s">
        <v>31</v>
      </c>
      <c r="H22">
        <v>69</v>
      </c>
      <c r="I22">
        <v>2</v>
      </c>
      <c r="J22">
        <v>138</v>
      </c>
    </row>
    <row r="23" spans="1:10" x14ac:dyDescent="0.2">
      <c r="A23" s="3" t="s">
        <v>62</v>
      </c>
      <c r="B23" s="4">
        <v>43107</v>
      </c>
      <c r="C23">
        <v>11</v>
      </c>
      <c r="D23" t="s">
        <v>11</v>
      </c>
      <c r="E23" t="s">
        <v>63</v>
      </c>
      <c r="F23" t="s">
        <v>13</v>
      </c>
      <c r="G23" t="s">
        <v>19</v>
      </c>
      <c r="H23">
        <v>289</v>
      </c>
      <c r="I23">
        <v>6</v>
      </c>
      <c r="J23">
        <v>1734</v>
      </c>
    </row>
    <row r="24" spans="1:10" x14ac:dyDescent="0.2">
      <c r="A24" s="3" t="s">
        <v>64</v>
      </c>
      <c r="B24" s="4">
        <v>43107</v>
      </c>
      <c r="C24">
        <v>8</v>
      </c>
      <c r="D24" t="s">
        <v>45</v>
      </c>
      <c r="E24" t="s">
        <v>46</v>
      </c>
      <c r="F24" t="s">
        <v>23</v>
      </c>
      <c r="G24" t="s">
        <v>24</v>
      </c>
      <c r="H24">
        <v>159</v>
      </c>
      <c r="I24">
        <v>4</v>
      </c>
      <c r="J24">
        <v>636</v>
      </c>
    </row>
    <row r="25" spans="1:10" x14ac:dyDescent="0.2">
      <c r="A25" s="3" t="s">
        <v>65</v>
      </c>
      <c r="B25" s="4">
        <v>43107</v>
      </c>
      <c r="C25">
        <v>12</v>
      </c>
      <c r="D25" t="s">
        <v>66</v>
      </c>
      <c r="E25" t="s">
        <v>12</v>
      </c>
      <c r="F25" t="s">
        <v>13</v>
      </c>
      <c r="G25" t="s">
        <v>41</v>
      </c>
      <c r="H25">
        <v>399</v>
      </c>
      <c r="I25">
        <v>2</v>
      </c>
      <c r="J25">
        <v>798</v>
      </c>
    </row>
    <row r="26" spans="1:10" x14ac:dyDescent="0.2">
      <c r="A26" s="3" t="s">
        <v>67</v>
      </c>
      <c r="B26" s="4">
        <v>43108</v>
      </c>
      <c r="C26">
        <v>3</v>
      </c>
      <c r="D26" t="s">
        <v>43</v>
      </c>
      <c r="E26" t="s">
        <v>68</v>
      </c>
      <c r="F26" t="s">
        <v>18</v>
      </c>
      <c r="G26" t="s">
        <v>41</v>
      </c>
      <c r="H26">
        <v>399</v>
      </c>
      <c r="I26">
        <v>0</v>
      </c>
      <c r="J26">
        <v>0</v>
      </c>
    </row>
    <row r="27" spans="1:10" x14ac:dyDescent="0.2">
      <c r="A27" s="3" t="s">
        <v>69</v>
      </c>
      <c r="B27" s="4">
        <v>43108</v>
      </c>
      <c r="C27">
        <v>14</v>
      </c>
      <c r="D27" t="s">
        <v>38</v>
      </c>
      <c r="E27" t="s">
        <v>12</v>
      </c>
      <c r="F27" t="s">
        <v>13</v>
      </c>
      <c r="G27" t="s">
        <v>19</v>
      </c>
      <c r="H27">
        <v>289</v>
      </c>
      <c r="I27">
        <v>0</v>
      </c>
      <c r="J27">
        <v>0</v>
      </c>
    </row>
    <row r="28" spans="1:10" x14ac:dyDescent="0.2">
      <c r="A28" s="3" t="s">
        <v>70</v>
      </c>
      <c r="B28" s="4">
        <v>43108</v>
      </c>
      <c r="C28">
        <v>14</v>
      </c>
      <c r="D28" t="s">
        <v>38</v>
      </c>
      <c r="E28" t="s">
        <v>63</v>
      </c>
      <c r="F28" t="s">
        <v>13</v>
      </c>
      <c r="G28" t="s">
        <v>14</v>
      </c>
      <c r="H28">
        <v>199</v>
      </c>
      <c r="I28">
        <v>1</v>
      </c>
      <c r="J28">
        <v>199</v>
      </c>
    </row>
    <row r="29" spans="1:10" x14ac:dyDescent="0.2">
      <c r="A29" s="3" t="s">
        <v>71</v>
      </c>
      <c r="B29" s="4">
        <v>43108</v>
      </c>
      <c r="C29">
        <v>19</v>
      </c>
      <c r="D29" t="s">
        <v>56</v>
      </c>
      <c r="E29" t="s">
        <v>36</v>
      </c>
      <c r="F29" t="s">
        <v>28</v>
      </c>
      <c r="G29" t="s">
        <v>41</v>
      </c>
      <c r="H29">
        <v>399</v>
      </c>
      <c r="I29">
        <v>7</v>
      </c>
      <c r="J29">
        <v>2793</v>
      </c>
    </row>
    <row r="30" spans="1:10" x14ac:dyDescent="0.2">
      <c r="A30" s="3" t="s">
        <v>72</v>
      </c>
      <c r="B30" s="4">
        <v>43109</v>
      </c>
      <c r="C30">
        <v>10</v>
      </c>
      <c r="D30" t="s">
        <v>58</v>
      </c>
      <c r="E30" t="s">
        <v>46</v>
      </c>
      <c r="F30" t="s">
        <v>23</v>
      </c>
      <c r="G30" t="s">
        <v>14</v>
      </c>
      <c r="H30">
        <v>199</v>
      </c>
      <c r="I30">
        <v>3</v>
      </c>
      <c r="J30">
        <v>597</v>
      </c>
    </row>
    <row r="31" spans="1:10" x14ac:dyDescent="0.2">
      <c r="A31" s="3" t="s">
        <v>73</v>
      </c>
      <c r="B31" s="4">
        <v>43109</v>
      </c>
      <c r="C31">
        <v>12</v>
      </c>
      <c r="D31" t="s">
        <v>66</v>
      </c>
      <c r="E31" t="s">
        <v>63</v>
      </c>
      <c r="F31" t="s">
        <v>13</v>
      </c>
      <c r="G31" t="s">
        <v>19</v>
      </c>
      <c r="H31">
        <v>289</v>
      </c>
      <c r="I31">
        <v>0</v>
      </c>
      <c r="J31">
        <v>0</v>
      </c>
    </row>
    <row r="32" spans="1:10" x14ac:dyDescent="0.2">
      <c r="A32" s="3" t="s">
        <v>74</v>
      </c>
      <c r="B32" s="4">
        <v>43109</v>
      </c>
      <c r="C32">
        <v>6</v>
      </c>
      <c r="D32" t="s">
        <v>48</v>
      </c>
      <c r="E32" t="s">
        <v>22</v>
      </c>
      <c r="F32" t="s">
        <v>23</v>
      </c>
      <c r="G32" t="s">
        <v>24</v>
      </c>
      <c r="H32">
        <v>159</v>
      </c>
      <c r="I32">
        <v>2</v>
      </c>
      <c r="J32">
        <v>318</v>
      </c>
    </row>
    <row r="33" spans="1:10" x14ac:dyDescent="0.2">
      <c r="A33" s="3" t="s">
        <v>75</v>
      </c>
      <c r="B33" s="4">
        <v>43109</v>
      </c>
      <c r="C33">
        <v>6</v>
      </c>
      <c r="D33" t="s">
        <v>48</v>
      </c>
      <c r="E33" t="s">
        <v>46</v>
      </c>
      <c r="F33" t="s">
        <v>23</v>
      </c>
      <c r="G33" t="s">
        <v>41</v>
      </c>
      <c r="H33">
        <v>399</v>
      </c>
      <c r="I33">
        <v>3</v>
      </c>
      <c r="J33">
        <v>1197</v>
      </c>
    </row>
    <row r="34" spans="1:10" x14ac:dyDescent="0.2">
      <c r="A34" s="3" t="s">
        <v>76</v>
      </c>
      <c r="B34" s="4">
        <v>43110</v>
      </c>
      <c r="C34">
        <v>6</v>
      </c>
      <c r="D34" t="s">
        <v>48</v>
      </c>
      <c r="E34" t="s">
        <v>46</v>
      </c>
      <c r="F34" t="s">
        <v>23</v>
      </c>
      <c r="G34" t="s">
        <v>31</v>
      </c>
      <c r="H34">
        <v>69</v>
      </c>
      <c r="I34">
        <v>2</v>
      </c>
      <c r="J34">
        <v>138</v>
      </c>
    </row>
    <row r="35" spans="1:10" x14ac:dyDescent="0.2">
      <c r="A35" s="3" t="s">
        <v>77</v>
      </c>
      <c r="B35" s="4">
        <v>43111</v>
      </c>
      <c r="C35">
        <v>1</v>
      </c>
      <c r="D35" t="s">
        <v>16</v>
      </c>
      <c r="E35" t="s">
        <v>68</v>
      </c>
      <c r="F35" t="s">
        <v>18</v>
      </c>
      <c r="G35" t="s">
        <v>14</v>
      </c>
      <c r="H35">
        <v>199</v>
      </c>
      <c r="I35">
        <v>8</v>
      </c>
      <c r="J35">
        <v>1592</v>
      </c>
    </row>
    <row r="36" spans="1:10" x14ac:dyDescent="0.2">
      <c r="A36" s="3" t="s">
        <v>78</v>
      </c>
      <c r="B36" s="4">
        <v>43111</v>
      </c>
      <c r="C36">
        <v>16</v>
      </c>
      <c r="D36" t="s">
        <v>30</v>
      </c>
      <c r="E36" t="s">
        <v>36</v>
      </c>
      <c r="F36" t="s">
        <v>28</v>
      </c>
      <c r="G36" t="s">
        <v>14</v>
      </c>
      <c r="H36">
        <v>199</v>
      </c>
      <c r="I36">
        <v>5</v>
      </c>
      <c r="J36">
        <v>995</v>
      </c>
    </row>
    <row r="37" spans="1:10" x14ac:dyDescent="0.2">
      <c r="A37" s="3" t="s">
        <v>79</v>
      </c>
      <c r="B37" s="4">
        <v>43111</v>
      </c>
      <c r="C37">
        <v>13</v>
      </c>
      <c r="D37" t="s">
        <v>33</v>
      </c>
      <c r="E37" t="s">
        <v>63</v>
      </c>
      <c r="F37" t="s">
        <v>13</v>
      </c>
      <c r="G37" t="s">
        <v>19</v>
      </c>
      <c r="H37">
        <v>289</v>
      </c>
      <c r="I37">
        <v>1</v>
      </c>
      <c r="J37">
        <v>289</v>
      </c>
    </row>
    <row r="38" spans="1:10" x14ac:dyDescent="0.2">
      <c r="A38" s="3" t="s">
        <v>80</v>
      </c>
      <c r="B38" s="4">
        <v>43111</v>
      </c>
      <c r="C38">
        <v>13</v>
      </c>
      <c r="D38" t="s">
        <v>33</v>
      </c>
      <c r="E38" t="s">
        <v>63</v>
      </c>
      <c r="F38" t="s">
        <v>13</v>
      </c>
      <c r="G38" t="s">
        <v>41</v>
      </c>
      <c r="H38">
        <v>399</v>
      </c>
      <c r="I38">
        <v>4</v>
      </c>
      <c r="J38">
        <v>1596</v>
      </c>
    </row>
    <row r="39" spans="1:10" x14ac:dyDescent="0.2">
      <c r="A39" s="3" t="s">
        <v>81</v>
      </c>
      <c r="B39" s="4">
        <v>43112</v>
      </c>
      <c r="C39">
        <v>20</v>
      </c>
      <c r="D39" t="s">
        <v>40</v>
      </c>
      <c r="E39" t="s">
        <v>27</v>
      </c>
      <c r="F39" t="s">
        <v>28</v>
      </c>
      <c r="G39" t="s">
        <v>41</v>
      </c>
      <c r="H39">
        <v>399</v>
      </c>
      <c r="I39">
        <v>3</v>
      </c>
      <c r="J39">
        <v>1197</v>
      </c>
    </row>
    <row r="40" spans="1:10" x14ac:dyDescent="0.2">
      <c r="A40" s="3" t="s">
        <v>82</v>
      </c>
      <c r="B40" s="4">
        <v>43112</v>
      </c>
      <c r="C40">
        <v>19</v>
      </c>
      <c r="D40" t="s">
        <v>56</v>
      </c>
      <c r="E40" t="s">
        <v>36</v>
      </c>
      <c r="F40" t="s">
        <v>28</v>
      </c>
      <c r="G40" t="s">
        <v>31</v>
      </c>
      <c r="H40">
        <v>69</v>
      </c>
      <c r="I40">
        <v>8</v>
      </c>
      <c r="J40">
        <v>552</v>
      </c>
    </row>
    <row r="41" spans="1:10" x14ac:dyDescent="0.2">
      <c r="A41" s="3" t="s">
        <v>83</v>
      </c>
      <c r="B41" s="4">
        <v>43112</v>
      </c>
      <c r="C41">
        <v>14</v>
      </c>
      <c r="D41" t="s">
        <v>38</v>
      </c>
      <c r="E41" t="s">
        <v>12</v>
      </c>
      <c r="F41" t="s">
        <v>13</v>
      </c>
      <c r="G41" t="s">
        <v>19</v>
      </c>
      <c r="H41">
        <v>289</v>
      </c>
      <c r="I41">
        <v>3</v>
      </c>
      <c r="J41">
        <v>867</v>
      </c>
    </row>
    <row r="42" spans="1:10" x14ac:dyDescent="0.2">
      <c r="A42" s="3" t="s">
        <v>84</v>
      </c>
      <c r="B42" s="4">
        <v>43113</v>
      </c>
      <c r="C42">
        <v>9</v>
      </c>
      <c r="D42" t="s">
        <v>21</v>
      </c>
      <c r="E42" t="s">
        <v>22</v>
      </c>
      <c r="F42" t="s">
        <v>23</v>
      </c>
      <c r="G42" t="s">
        <v>41</v>
      </c>
      <c r="H42">
        <v>399</v>
      </c>
      <c r="I42">
        <v>4</v>
      </c>
      <c r="J42">
        <v>1596</v>
      </c>
    </row>
    <row r="43" spans="1:10" x14ac:dyDescent="0.2">
      <c r="A43" s="3" t="s">
        <v>85</v>
      </c>
      <c r="B43" s="4">
        <v>43113</v>
      </c>
      <c r="C43">
        <v>17</v>
      </c>
      <c r="D43" t="s">
        <v>35</v>
      </c>
      <c r="E43" t="s">
        <v>36</v>
      </c>
      <c r="F43" t="s">
        <v>28</v>
      </c>
      <c r="G43" t="s">
        <v>31</v>
      </c>
      <c r="H43">
        <v>69</v>
      </c>
      <c r="I43">
        <v>5</v>
      </c>
      <c r="J43">
        <v>345</v>
      </c>
    </row>
    <row r="44" spans="1:10" x14ac:dyDescent="0.2">
      <c r="A44" s="3" t="s">
        <v>86</v>
      </c>
      <c r="B44" s="4">
        <v>43113</v>
      </c>
      <c r="C44">
        <v>13</v>
      </c>
      <c r="D44" t="s">
        <v>33</v>
      </c>
      <c r="E44" t="s">
        <v>63</v>
      </c>
      <c r="F44" t="s">
        <v>13</v>
      </c>
      <c r="G44" t="s">
        <v>24</v>
      </c>
      <c r="H44">
        <v>159</v>
      </c>
      <c r="I44">
        <v>8</v>
      </c>
      <c r="J44">
        <v>1272</v>
      </c>
    </row>
    <row r="45" spans="1:10" x14ac:dyDescent="0.2">
      <c r="A45" s="3" t="s">
        <v>87</v>
      </c>
      <c r="B45" s="4">
        <v>43113</v>
      </c>
      <c r="C45">
        <v>7</v>
      </c>
      <c r="D45" t="s">
        <v>88</v>
      </c>
      <c r="E45" t="s">
        <v>46</v>
      </c>
      <c r="F45" t="s">
        <v>23</v>
      </c>
      <c r="G45" t="s">
        <v>41</v>
      </c>
      <c r="H45">
        <v>399</v>
      </c>
      <c r="I45">
        <v>5</v>
      </c>
      <c r="J45">
        <v>1995</v>
      </c>
    </row>
    <row r="46" spans="1:10" x14ac:dyDescent="0.2">
      <c r="A46" s="3" t="s">
        <v>89</v>
      </c>
      <c r="B46" s="4">
        <v>43113</v>
      </c>
      <c r="C46">
        <v>12</v>
      </c>
      <c r="D46" t="s">
        <v>66</v>
      </c>
      <c r="E46" t="s">
        <v>63</v>
      </c>
      <c r="F46" t="s">
        <v>13</v>
      </c>
      <c r="G46" t="s">
        <v>19</v>
      </c>
      <c r="H46">
        <v>289</v>
      </c>
      <c r="I46">
        <v>4</v>
      </c>
      <c r="J46">
        <v>1156</v>
      </c>
    </row>
    <row r="47" spans="1:10" x14ac:dyDescent="0.2">
      <c r="A47" s="3" t="s">
        <v>90</v>
      </c>
      <c r="B47" s="4">
        <v>43113</v>
      </c>
      <c r="C47">
        <v>14</v>
      </c>
      <c r="D47" t="s">
        <v>38</v>
      </c>
      <c r="E47" t="s">
        <v>12</v>
      </c>
      <c r="F47" t="s">
        <v>13</v>
      </c>
      <c r="G47" t="s">
        <v>24</v>
      </c>
      <c r="H47">
        <v>159</v>
      </c>
      <c r="I47">
        <v>7</v>
      </c>
      <c r="J47">
        <v>1113</v>
      </c>
    </row>
    <row r="48" spans="1:10" x14ac:dyDescent="0.2">
      <c r="A48" s="3" t="s">
        <v>91</v>
      </c>
      <c r="B48" s="4">
        <v>43113</v>
      </c>
      <c r="C48">
        <v>17</v>
      </c>
      <c r="D48" t="s">
        <v>35</v>
      </c>
      <c r="E48" t="s">
        <v>27</v>
      </c>
      <c r="F48" t="s">
        <v>28</v>
      </c>
      <c r="G48" t="s">
        <v>19</v>
      </c>
      <c r="H48">
        <v>289</v>
      </c>
      <c r="I48">
        <v>0</v>
      </c>
      <c r="J48">
        <v>0</v>
      </c>
    </row>
    <row r="49" spans="1:10" x14ac:dyDescent="0.2">
      <c r="A49" s="3" t="s">
        <v>92</v>
      </c>
      <c r="B49" s="4">
        <v>43113</v>
      </c>
      <c r="C49">
        <v>16</v>
      </c>
      <c r="D49" t="s">
        <v>30</v>
      </c>
      <c r="E49" t="s">
        <v>27</v>
      </c>
      <c r="F49" t="s">
        <v>28</v>
      </c>
      <c r="G49" t="s">
        <v>31</v>
      </c>
      <c r="H49">
        <v>69</v>
      </c>
      <c r="I49">
        <v>1</v>
      </c>
      <c r="J49">
        <v>69</v>
      </c>
    </row>
    <row r="50" spans="1:10" x14ac:dyDescent="0.2">
      <c r="A50" s="3" t="s">
        <v>93</v>
      </c>
      <c r="B50" s="4">
        <v>43113</v>
      </c>
      <c r="C50">
        <v>4</v>
      </c>
      <c r="D50" t="s">
        <v>51</v>
      </c>
      <c r="E50" t="s">
        <v>68</v>
      </c>
      <c r="F50" t="s">
        <v>18</v>
      </c>
      <c r="G50" t="s">
        <v>24</v>
      </c>
      <c r="H50">
        <v>159</v>
      </c>
      <c r="I50">
        <v>5</v>
      </c>
      <c r="J50">
        <v>795</v>
      </c>
    </row>
    <row r="51" spans="1:10" x14ac:dyDescent="0.2">
      <c r="A51" s="3" t="s">
        <v>94</v>
      </c>
      <c r="B51" s="4">
        <v>43113</v>
      </c>
      <c r="C51">
        <v>5</v>
      </c>
      <c r="D51" t="s">
        <v>60</v>
      </c>
      <c r="E51" t="s">
        <v>68</v>
      </c>
      <c r="F51" t="s">
        <v>18</v>
      </c>
      <c r="G51" t="s">
        <v>24</v>
      </c>
      <c r="H51">
        <v>159</v>
      </c>
      <c r="I51">
        <v>7</v>
      </c>
      <c r="J51">
        <v>1113</v>
      </c>
    </row>
    <row r="52" spans="1:10" x14ac:dyDescent="0.2">
      <c r="A52" s="3" t="s">
        <v>95</v>
      </c>
      <c r="B52" s="4">
        <v>43113</v>
      </c>
      <c r="C52">
        <v>19</v>
      </c>
      <c r="D52" t="s">
        <v>56</v>
      </c>
      <c r="E52" t="s">
        <v>36</v>
      </c>
      <c r="F52" t="s">
        <v>28</v>
      </c>
      <c r="G52" t="s">
        <v>41</v>
      </c>
      <c r="H52">
        <v>399</v>
      </c>
      <c r="I52">
        <v>6</v>
      </c>
      <c r="J52">
        <v>2394</v>
      </c>
    </row>
    <row r="53" spans="1:10" x14ac:dyDescent="0.2">
      <c r="A53" s="3" t="s">
        <v>96</v>
      </c>
      <c r="B53" s="4">
        <v>43113</v>
      </c>
      <c r="C53">
        <v>1</v>
      </c>
      <c r="D53" t="s">
        <v>16</v>
      </c>
      <c r="E53" t="s">
        <v>68</v>
      </c>
      <c r="F53" t="s">
        <v>18</v>
      </c>
      <c r="G53" t="s">
        <v>31</v>
      </c>
      <c r="H53">
        <v>69</v>
      </c>
      <c r="I53">
        <v>2</v>
      </c>
      <c r="J53">
        <v>138</v>
      </c>
    </row>
    <row r="54" spans="1:10" x14ac:dyDescent="0.2">
      <c r="A54" s="3" t="s">
        <v>97</v>
      </c>
      <c r="B54" s="4">
        <v>43114</v>
      </c>
      <c r="C54">
        <v>17</v>
      </c>
      <c r="D54" t="s">
        <v>35</v>
      </c>
      <c r="E54" t="s">
        <v>36</v>
      </c>
      <c r="F54" t="s">
        <v>28</v>
      </c>
      <c r="G54" t="s">
        <v>31</v>
      </c>
      <c r="H54">
        <v>69</v>
      </c>
      <c r="I54">
        <v>7</v>
      </c>
      <c r="J54">
        <v>483</v>
      </c>
    </row>
    <row r="55" spans="1:10" x14ac:dyDescent="0.2">
      <c r="A55" s="3" t="s">
        <v>98</v>
      </c>
      <c r="B55" s="4">
        <v>43115</v>
      </c>
      <c r="C55">
        <v>8</v>
      </c>
      <c r="D55" t="s">
        <v>45</v>
      </c>
      <c r="E55" t="s">
        <v>46</v>
      </c>
      <c r="F55" t="s">
        <v>23</v>
      </c>
      <c r="G55" t="s">
        <v>19</v>
      </c>
      <c r="H55">
        <v>289</v>
      </c>
      <c r="I55">
        <v>1</v>
      </c>
      <c r="J55">
        <v>289</v>
      </c>
    </row>
    <row r="56" spans="1:10" x14ac:dyDescent="0.2">
      <c r="A56" s="3" t="s">
        <v>99</v>
      </c>
      <c r="B56" s="4">
        <v>43115</v>
      </c>
      <c r="C56">
        <v>7</v>
      </c>
      <c r="D56" t="s">
        <v>88</v>
      </c>
      <c r="E56" t="s">
        <v>46</v>
      </c>
      <c r="F56" t="s">
        <v>23</v>
      </c>
      <c r="G56" t="s">
        <v>41</v>
      </c>
      <c r="H56">
        <v>399</v>
      </c>
      <c r="I56">
        <v>0</v>
      </c>
      <c r="J56">
        <v>0</v>
      </c>
    </row>
    <row r="57" spans="1:10" x14ac:dyDescent="0.2">
      <c r="A57" s="3" t="s">
        <v>100</v>
      </c>
      <c r="B57" s="4">
        <v>43115</v>
      </c>
      <c r="C57">
        <v>20</v>
      </c>
      <c r="D57" t="s">
        <v>40</v>
      </c>
      <c r="E57" t="s">
        <v>36</v>
      </c>
      <c r="F57" t="s">
        <v>28</v>
      </c>
      <c r="G57" t="s">
        <v>31</v>
      </c>
      <c r="H57">
        <v>69</v>
      </c>
      <c r="I57">
        <v>9</v>
      </c>
      <c r="J57">
        <v>621</v>
      </c>
    </row>
    <row r="58" spans="1:10" x14ac:dyDescent="0.2">
      <c r="A58" s="3" t="s">
        <v>101</v>
      </c>
      <c r="B58" s="4">
        <v>43115</v>
      </c>
      <c r="C58">
        <v>8</v>
      </c>
      <c r="D58" t="s">
        <v>45</v>
      </c>
      <c r="E58" t="s">
        <v>46</v>
      </c>
      <c r="F58" t="s">
        <v>23</v>
      </c>
      <c r="G58" t="s">
        <v>14</v>
      </c>
      <c r="H58">
        <v>199</v>
      </c>
      <c r="I58">
        <v>5</v>
      </c>
      <c r="J58">
        <v>995</v>
      </c>
    </row>
    <row r="59" spans="1:10" x14ac:dyDescent="0.2">
      <c r="A59" s="3" t="s">
        <v>102</v>
      </c>
      <c r="B59" s="4">
        <v>43115</v>
      </c>
      <c r="C59">
        <v>11</v>
      </c>
      <c r="D59" t="s">
        <v>11</v>
      </c>
      <c r="E59" t="s">
        <v>12</v>
      </c>
      <c r="F59" t="s">
        <v>13</v>
      </c>
      <c r="G59" t="s">
        <v>31</v>
      </c>
      <c r="H59">
        <v>69</v>
      </c>
      <c r="I59">
        <v>9</v>
      </c>
      <c r="J59">
        <v>621</v>
      </c>
    </row>
    <row r="60" spans="1:10" x14ac:dyDescent="0.2">
      <c r="A60" s="3" t="s">
        <v>103</v>
      </c>
      <c r="B60" s="4">
        <v>43115</v>
      </c>
      <c r="C60">
        <v>9</v>
      </c>
      <c r="D60" t="s">
        <v>21</v>
      </c>
      <c r="E60" t="s">
        <v>22</v>
      </c>
      <c r="F60" t="s">
        <v>23</v>
      </c>
      <c r="G60" t="s">
        <v>41</v>
      </c>
      <c r="H60">
        <v>399</v>
      </c>
      <c r="I60">
        <v>7</v>
      </c>
      <c r="J60">
        <v>2793</v>
      </c>
    </row>
    <row r="61" spans="1:10" x14ac:dyDescent="0.2">
      <c r="A61" s="3" t="s">
        <v>104</v>
      </c>
      <c r="B61" s="4">
        <v>43115</v>
      </c>
      <c r="C61">
        <v>10</v>
      </c>
      <c r="D61" t="s">
        <v>58</v>
      </c>
      <c r="E61" t="s">
        <v>46</v>
      </c>
      <c r="F61" t="s">
        <v>23</v>
      </c>
      <c r="G61" t="s">
        <v>14</v>
      </c>
      <c r="H61">
        <v>199</v>
      </c>
      <c r="I61">
        <v>3</v>
      </c>
      <c r="J61">
        <v>597</v>
      </c>
    </row>
    <row r="62" spans="1:10" x14ac:dyDescent="0.2">
      <c r="A62" s="3" t="s">
        <v>105</v>
      </c>
      <c r="B62" s="4">
        <v>43116</v>
      </c>
      <c r="C62">
        <v>2</v>
      </c>
      <c r="D62" t="s">
        <v>106</v>
      </c>
      <c r="E62" t="s">
        <v>17</v>
      </c>
      <c r="F62" t="s">
        <v>18</v>
      </c>
      <c r="G62" t="s">
        <v>24</v>
      </c>
      <c r="H62">
        <v>159</v>
      </c>
      <c r="I62">
        <v>8</v>
      </c>
      <c r="J62">
        <v>1272</v>
      </c>
    </row>
    <row r="63" spans="1:10" x14ac:dyDescent="0.2">
      <c r="A63" s="3" t="s">
        <v>107</v>
      </c>
      <c r="B63" s="4">
        <v>43117</v>
      </c>
      <c r="C63">
        <v>20</v>
      </c>
      <c r="D63" t="s">
        <v>40</v>
      </c>
      <c r="E63" t="s">
        <v>36</v>
      </c>
      <c r="F63" t="s">
        <v>28</v>
      </c>
      <c r="G63" t="s">
        <v>24</v>
      </c>
      <c r="H63">
        <v>159</v>
      </c>
      <c r="I63">
        <v>9</v>
      </c>
      <c r="J63">
        <v>1431</v>
      </c>
    </row>
    <row r="64" spans="1:10" x14ac:dyDescent="0.2">
      <c r="A64" s="3" t="s">
        <v>108</v>
      </c>
      <c r="B64" s="4">
        <v>43117</v>
      </c>
      <c r="C64">
        <v>9</v>
      </c>
      <c r="D64" t="s">
        <v>21</v>
      </c>
      <c r="E64" t="s">
        <v>46</v>
      </c>
      <c r="F64" t="s">
        <v>23</v>
      </c>
      <c r="G64" t="s">
        <v>19</v>
      </c>
      <c r="H64">
        <v>289</v>
      </c>
      <c r="I64">
        <v>7</v>
      </c>
      <c r="J64">
        <v>2023</v>
      </c>
    </row>
    <row r="65" spans="1:10" x14ac:dyDescent="0.2">
      <c r="A65" s="3" t="s">
        <v>109</v>
      </c>
      <c r="B65" s="4">
        <v>43118</v>
      </c>
      <c r="C65">
        <v>9</v>
      </c>
      <c r="D65" t="s">
        <v>21</v>
      </c>
      <c r="E65" t="s">
        <v>46</v>
      </c>
      <c r="F65" t="s">
        <v>23</v>
      </c>
      <c r="G65" t="s">
        <v>41</v>
      </c>
      <c r="H65">
        <v>399</v>
      </c>
      <c r="I65">
        <v>1</v>
      </c>
      <c r="J65">
        <v>399</v>
      </c>
    </row>
    <row r="66" spans="1:10" x14ac:dyDescent="0.2">
      <c r="A66" s="3" t="s">
        <v>110</v>
      </c>
      <c r="B66" s="4">
        <v>43119</v>
      </c>
      <c r="C66">
        <v>9</v>
      </c>
      <c r="D66" t="s">
        <v>21</v>
      </c>
      <c r="E66" t="s">
        <v>46</v>
      </c>
      <c r="F66" t="s">
        <v>23</v>
      </c>
      <c r="G66" t="s">
        <v>14</v>
      </c>
      <c r="H66">
        <v>199</v>
      </c>
      <c r="I66">
        <v>6</v>
      </c>
      <c r="J66">
        <v>1194</v>
      </c>
    </row>
    <row r="67" spans="1:10" x14ac:dyDescent="0.2">
      <c r="A67" s="3" t="s">
        <v>111</v>
      </c>
      <c r="B67" s="4">
        <v>43119</v>
      </c>
      <c r="C67">
        <v>10</v>
      </c>
      <c r="D67" t="s">
        <v>58</v>
      </c>
      <c r="E67" t="s">
        <v>46</v>
      </c>
      <c r="F67" t="s">
        <v>23</v>
      </c>
      <c r="G67" t="s">
        <v>19</v>
      </c>
      <c r="H67">
        <v>289</v>
      </c>
      <c r="I67">
        <v>3</v>
      </c>
      <c r="J67">
        <v>867</v>
      </c>
    </row>
    <row r="68" spans="1:10" x14ac:dyDescent="0.2">
      <c r="A68" s="3" t="s">
        <v>112</v>
      </c>
      <c r="B68" s="4">
        <v>43120</v>
      </c>
      <c r="C68">
        <v>16</v>
      </c>
      <c r="D68" t="s">
        <v>30</v>
      </c>
      <c r="E68" t="s">
        <v>27</v>
      </c>
      <c r="F68" t="s">
        <v>28</v>
      </c>
      <c r="G68" t="s">
        <v>31</v>
      </c>
      <c r="H68">
        <v>69</v>
      </c>
      <c r="I68">
        <v>2</v>
      </c>
      <c r="J68">
        <v>138</v>
      </c>
    </row>
    <row r="69" spans="1:10" x14ac:dyDescent="0.2">
      <c r="A69" s="3" t="s">
        <v>113</v>
      </c>
      <c r="B69" s="4">
        <v>43120</v>
      </c>
      <c r="C69">
        <v>13</v>
      </c>
      <c r="D69" t="s">
        <v>33</v>
      </c>
      <c r="E69" t="s">
        <v>63</v>
      </c>
      <c r="F69" t="s">
        <v>13</v>
      </c>
      <c r="G69" t="s">
        <v>14</v>
      </c>
      <c r="H69">
        <v>199</v>
      </c>
      <c r="I69">
        <v>8</v>
      </c>
      <c r="J69">
        <v>1592</v>
      </c>
    </row>
    <row r="70" spans="1:10" x14ac:dyDescent="0.2">
      <c r="A70" s="3" t="s">
        <v>114</v>
      </c>
      <c r="B70" s="4">
        <v>43121</v>
      </c>
      <c r="C70">
        <v>19</v>
      </c>
      <c r="D70" t="s">
        <v>56</v>
      </c>
      <c r="E70" t="s">
        <v>36</v>
      </c>
      <c r="F70" t="s">
        <v>28</v>
      </c>
      <c r="G70" t="s">
        <v>14</v>
      </c>
      <c r="H70">
        <v>199</v>
      </c>
      <c r="I70">
        <v>8</v>
      </c>
      <c r="J70">
        <v>1592</v>
      </c>
    </row>
    <row r="71" spans="1:10" x14ac:dyDescent="0.2">
      <c r="A71" s="3" t="s">
        <v>115</v>
      </c>
      <c r="B71" s="4">
        <v>43121</v>
      </c>
      <c r="C71">
        <v>6</v>
      </c>
      <c r="D71" t="s">
        <v>48</v>
      </c>
      <c r="E71" t="s">
        <v>46</v>
      </c>
      <c r="F71" t="s">
        <v>23</v>
      </c>
      <c r="G71" t="s">
        <v>14</v>
      </c>
      <c r="H71">
        <v>199</v>
      </c>
      <c r="I71">
        <v>0</v>
      </c>
      <c r="J71">
        <v>0</v>
      </c>
    </row>
    <row r="72" spans="1:10" x14ac:dyDescent="0.2">
      <c r="A72" s="3" t="s">
        <v>116</v>
      </c>
      <c r="B72" s="4">
        <v>43121</v>
      </c>
      <c r="C72">
        <v>17</v>
      </c>
      <c r="D72" t="s">
        <v>35</v>
      </c>
      <c r="E72" t="s">
        <v>27</v>
      </c>
      <c r="F72" t="s">
        <v>28</v>
      </c>
      <c r="G72" t="s">
        <v>24</v>
      </c>
      <c r="H72">
        <v>159</v>
      </c>
      <c r="I72">
        <v>4</v>
      </c>
      <c r="J72">
        <v>636</v>
      </c>
    </row>
    <row r="73" spans="1:10" x14ac:dyDescent="0.2">
      <c r="A73" s="3" t="s">
        <v>117</v>
      </c>
      <c r="B73" s="4">
        <v>43122</v>
      </c>
      <c r="C73">
        <v>15</v>
      </c>
      <c r="D73" t="s">
        <v>118</v>
      </c>
      <c r="E73" t="s">
        <v>63</v>
      </c>
      <c r="F73" t="s">
        <v>13</v>
      </c>
      <c r="G73" t="s">
        <v>41</v>
      </c>
      <c r="H73">
        <v>399</v>
      </c>
      <c r="I73">
        <v>4</v>
      </c>
      <c r="J73">
        <v>1596</v>
      </c>
    </row>
    <row r="74" spans="1:10" x14ac:dyDescent="0.2">
      <c r="A74" s="3" t="s">
        <v>119</v>
      </c>
      <c r="B74" s="4">
        <v>43123</v>
      </c>
      <c r="C74">
        <v>15</v>
      </c>
      <c r="D74" t="s">
        <v>118</v>
      </c>
      <c r="E74" t="s">
        <v>63</v>
      </c>
      <c r="F74" t="s">
        <v>13</v>
      </c>
      <c r="G74" t="s">
        <v>24</v>
      </c>
      <c r="H74">
        <v>159</v>
      </c>
      <c r="I74">
        <v>1</v>
      </c>
      <c r="J74">
        <v>159</v>
      </c>
    </row>
    <row r="75" spans="1:10" x14ac:dyDescent="0.2">
      <c r="A75" s="3" t="s">
        <v>120</v>
      </c>
      <c r="B75" s="4">
        <v>43123</v>
      </c>
      <c r="C75">
        <v>20</v>
      </c>
      <c r="D75" t="s">
        <v>40</v>
      </c>
      <c r="E75" t="s">
        <v>27</v>
      </c>
      <c r="F75" t="s">
        <v>28</v>
      </c>
      <c r="G75" t="s">
        <v>19</v>
      </c>
      <c r="H75">
        <v>289</v>
      </c>
      <c r="I75">
        <v>1</v>
      </c>
      <c r="J75">
        <v>289</v>
      </c>
    </row>
    <row r="76" spans="1:10" x14ac:dyDescent="0.2">
      <c r="A76" s="3" t="s">
        <v>121</v>
      </c>
      <c r="B76" s="4">
        <v>43123</v>
      </c>
      <c r="C76">
        <v>13</v>
      </c>
      <c r="D76" t="s">
        <v>33</v>
      </c>
      <c r="E76" t="s">
        <v>12</v>
      </c>
      <c r="F76" t="s">
        <v>13</v>
      </c>
      <c r="G76" t="s">
        <v>19</v>
      </c>
      <c r="H76">
        <v>289</v>
      </c>
      <c r="I76">
        <v>5</v>
      </c>
      <c r="J76">
        <v>1445</v>
      </c>
    </row>
    <row r="77" spans="1:10" x14ac:dyDescent="0.2">
      <c r="A77" s="3" t="s">
        <v>122</v>
      </c>
      <c r="B77" s="4">
        <v>43124</v>
      </c>
      <c r="C77">
        <v>18</v>
      </c>
      <c r="D77" t="s">
        <v>26</v>
      </c>
      <c r="E77" t="s">
        <v>27</v>
      </c>
      <c r="F77" t="s">
        <v>28</v>
      </c>
      <c r="G77" t="s">
        <v>31</v>
      </c>
      <c r="H77">
        <v>69</v>
      </c>
      <c r="I77">
        <v>7</v>
      </c>
      <c r="J77">
        <v>483</v>
      </c>
    </row>
    <row r="78" spans="1:10" x14ac:dyDescent="0.2">
      <c r="A78" s="3" t="s">
        <v>123</v>
      </c>
      <c r="B78" s="4">
        <v>43124</v>
      </c>
      <c r="C78">
        <v>8</v>
      </c>
      <c r="D78" t="s">
        <v>45</v>
      </c>
      <c r="E78" t="s">
        <v>46</v>
      </c>
      <c r="F78" t="s">
        <v>23</v>
      </c>
      <c r="G78" t="s">
        <v>31</v>
      </c>
      <c r="H78">
        <v>69</v>
      </c>
      <c r="I78">
        <v>2</v>
      </c>
      <c r="J78">
        <v>138</v>
      </c>
    </row>
    <row r="79" spans="1:10" x14ac:dyDescent="0.2">
      <c r="A79" s="3" t="s">
        <v>124</v>
      </c>
      <c r="B79" s="4">
        <v>43124</v>
      </c>
      <c r="C79">
        <v>5</v>
      </c>
      <c r="D79" t="s">
        <v>60</v>
      </c>
      <c r="E79" t="s">
        <v>68</v>
      </c>
      <c r="F79" t="s">
        <v>18</v>
      </c>
      <c r="G79" t="s">
        <v>19</v>
      </c>
      <c r="H79">
        <v>289</v>
      </c>
      <c r="I79">
        <v>1</v>
      </c>
      <c r="J79">
        <v>289</v>
      </c>
    </row>
    <row r="80" spans="1:10" x14ac:dyDescent="0.2">
      <c r="A80" s="3" t="s">
        <v>125</v>
      </c>
      <c r="B80" s="4">
        <v>43124</v>
      </c>
      <c r="C80">
        <v>19</v>
      </c>
      <c r="D80" t="s">
        <v>56</v>
      </c>
      <c r="E80" t="s">
        <v>27</v>
      </c>
      <c r="F80" t="s">
        <v>28</v>
      </c>
      <c r="G80" t="s">
        <v>19</v>
      </c>
      <c r="H80">
        <v>289</v>
      </c>
      <c r="I80">
        <v>8</v>
      </c>
      <c r="J80">
        <v>2312</v>
      </c>
    </row>
    <row r="81" spans="1:10" x14ac:dyDescent="0.2">
      <c r="A81" s="3" t="s">
        <v>126</v>
      </c>
      <c r="B81" s="4">
        <v>43124</v>
      </c>
      <c r="C81">
        <v>10</v>
      </c>
      <c r="D81" t="s">
        <v>58</v>
      </c>
      <c r="E81" t="s">
        <v>22</v>
      </c>
      <c r="F81" t="s">
        <v>23</v>
      </c>
      <c r="G81" t="s">
        <v>19</v>
      </c>
      <c r="H81">
        <v>289</v>
      </c>
      <c r="I81">
        <v>3</v>
      </c>
      <c r="J81">
        <v>867</v>
      </c>
    </row>
    <row r="82" spans="1:10" x14ac:dyDescent="0.2">
      <c r="A82" s="3" t="s">
        <v>127</v>
      </c>
      <c r="B82" s="4">
        <v>43124</v>
      </c>
      <c r="C82">
        <v>7</v>
      </c>
      <c r="D82" t="s">
        <v>88</v>
      </c>
      <c r="E82" t="s">
        <v>46</v>
      </c>
      <c r="F82" t="s">
        <v>23</v>
      </c>
      <c r="G82" t="s">
        <v>41</v>
      </c>
      <c r="H82">
        <v>399</v>
      </c>
      <c r="I82">
        <v>6</v>
      </c>
      <c r="J82">
        <v>2394</v>
      </c>
    </row>
    <row r="83" spans="1:10" x14ac:dyDescent="0.2">
      <c r="A83" s="3" t="s">
        <v>128</v>
      </c>
      <c r="B83" s="4">
        <v>43124</v>
      </c>
      <c r="C83">
        <v>5</v>
      </c>
      <c r="D83" t="s">
        <v>60</v>
      </c>
      <c r="E83" t="s">
        <v>17</v>
      </c>
      <c r="F83" t="s">
        <v>18</v>
      </c>
      <c r="G83" t="s">
        <v>31</v>
      </c>
      <c r="H83">
        <v>69</v>
      </c>
      <c r="I83">
        <v>1</v>
      </c>
      <c r="J83">
        <v>69</v>
      </c>
    </row>
    <row r="84" spans="1:10" x14ac:dyDescent="0.2">
      <c r="A84" s="3" t="s">
        <v>129</v>
      </c>
      <c r="B84" s="4">
        <v>43124</v>
      </c>
      <c r="C84">
        <v>10</v>
      </c>
      <c r="D84" t="s">
        <v>58</v>
      </c>
      <c r="E84" t="s">
        <v>46</v>
      </c>
      <c r="F84" t="s">
        <v>23</v>
      </c>
      <c r="G84" t="s">
        <v>31</v>
      </c>
      <c r="H84">
        <v>69</v>
      </c>
      <c r="I84">
        <v>2</v>
      </c>
      <c r="J84">
        <v>138</v>
      </c>
    </row>
    <row r="85" spans="1:10" x14ac:dyDescent="0.2">
      <c r="A85" s="3" t="s">
        <v>130</v>
      </c>
      <c r="B85" s="4">
        <v>43125</v>
      </c>
      <c r="C85">
        <v>18</v>
      </c>
      <c r="D85" t="s">
        <v>26</v>
      </c>
      <c r="E85" t="s">
        <v>36</v>
      </c>
      <c r="F85" t="s">
        <v>28</v>
      </c>
      <c r="G85" t="s">
        <v>41</v>
      </c>
      <c r="H85">
        <v>399</v>
      </c>
      <c r="I85">
        <v>1</v>
      </c>
      <c r="J85">
        <v>399</v>
      </c>
    </row>
    <row r="86" spans="1:10" x14ac:dyDescent="0.2">
      <c r="A86" s="3" t="s">
        <v>131</v>
      </c>
      <c r="B86" s="4">
        <v>43126</v>
      </c>
      <c r="C86">
        <v>4</v>
      </c>
      <c r="D86" t="s">
        <v>51</v>
      </c>
      <c r="E86" t="s">
        <v>68</v>
      </c>
      <c r="F86" t="s">
        <v>18</v>
      </c>
      <c r="G86" t="s">
        <v>41</v>
      </c>
      <c r="H86">
        <v>399</v>
      </c>
      <c r="I86">
        <v>9</v>
      </c>
      <c r="J86">
        <v>3591</v>
      </c>
    </row>
    <row r="87" spans="1:10" x14ac:dyDescent="0.2">
      <c r="A87" s="3" t="s">
        <v>132</v>
      </c>
      <c r="B87" s="4">
        <v>43126</v>
      </c>
      <c r="C87">
        <v>12</v>
      </c>
      <c r="D87" t="s">
        <v>66</v>
      </c>
      <c r="E87" t="s">
        <v>12</v>
      </c>
      <c r="F87" t="s">
        <v>13</v>
      </c>
      <c r="G87" t="s">
        <v>41</v>
      </c>
      <c r="H87">
        <v>399</v>
      </c>
      <c r="I87">
        <v>2</v>
      </c>
      <c r="J87">
        <v>798</v>
      </c>
    </row>
    <row r="88" spans="1:10" x14ac:dyDescent="0.2">
      <c r="A88" s="3" t="s">
        <v>133</v>
      </c>
      <c r="B88" s="4">
        <v>43127</v>
      </c>
      <c r="C88">
        <v>17</v>
      </c>
      <c r="D88" t="s">
        <v>35</v>
      </c>
      <c r="E88" t="s">
        <v>36</v>
      </c>
      <c r="F88" t="s">
        <v>28</v>
      </c>
      <c r="G88" t="s">
        <v>24</v>
      </c>
      <c r="H88">
        <v>159</v>
      </c>
      <c r="I88">
        <v>3</v>
      </c>
      <c r="J88">
        <v>477</v>
      </c>
    </row>
    <row r="89" spans="1:10" x14ac:dyDescent="0.2">
      <c r="A89" s="3" t="s">
        <v>134</v>
      </c>
      <c r="B89" s="4">
        <v>43127</v>
      </c>
      <c r="C89">
        <v>12</v>
      </c>
      <c r="D89" t="s">
        <v>66</v>
      </c>
      <c r="E89" t="s">
        <v>12</v>
      </c>
      <c r="F89" t="s">
        <v>13</v>
      </c>
      <c r="G89" t="s">
        <v>31</v>
      </c>
      <c r="H89">
        <v>69</v>
      </c>
      <c r="I89">
        <v>2</v>
      </c>
      <c r="J89">
        <v>138</v>
      </c>
    </row>
    <row r="90" spans="1:10" x14ac:dyDescent="0.2">
      <c r="A90" s="3" t="s">
        <v>135</v>
      </c>
      <c r="B90" s="4">
        <v>43127</v>
      </c>
      <c r="C90">
        <v>8</v>
      </c>
      <c r="D90" t="s">
        <v>45</v>
      </c>
      <c r="E90" t="s">
        <v>22</v>
      </c>
      <c r="F90" t="s">
        <v>23</v>
      </c>
      <c r="G90" t="s">
        <v>14</v>
      </c>
      <c r="H90">
        <v>199</v>
      </c>
      <c r="I90">
        <v>5</v>
      </c>
      <c r="J90">
        <v>995</v>
      </c>
    </row>
    <row r="91" spans="1:10" x14ac:dyDescent="0.2">
      <c r="A91" s="3" t="s">
        <v>136</v>
      </c>
      <c r="B91" s="4">
        <v>43127</v>
      </c>
      <c r="C91">
        <v>12</v>
      </c>
      <c r="D91" t="s">
        <v>66</v>
      </c>
      <c r="E91" t="s">
        <v>63</v>
      </c>
      <c r="F91" t="s">
        <v>13</v>
      </c>
      <c r="G91" t="s">
        <v>31</v>
      </c>
      <c r="H91">
        <v>69</v>
      </c>
      <c r="I91">
        <v>2</v>
      </c>
      <c r="J91">
        <v>138</v>
      </c>
    </row>
    <row r="92" spans="1:10" x14ac:dyDescent="0.2">
      <c r="A92" s="3" t="s">
        <v>137</v>
      </c>
      <c r="B92" s="4">
        <v>43127</v>
      </c>
      <c r="C92">
        <v>19</v>
      </c>
      <c r="D92" t="s">
        <v>56</v>
      </c>
      <c r="E92" t="s">
        <v>36</v>
      </c>
      <c r="F92" t="s">
        <v>28</v>
      </c>
      <c r="G92" t="s">
        <v>19</v>
      </c>
      <c r="H92">
        <v>289</v>
      </c>
      <c r="I92">
        <v>4</v>
      </c>
      <c r="J92">
        <v>1156</v>
      </c>
    </row>
    <row r="93" spans="1:10" x14ac:dyDescent="0.2">
      <c r="A93" s="3" t="s">
        <v>138</v>
      </c>
      <c r="B93" s="4">
        <v>43128</v>
      </c>
      <c r="C93">
        <v>20</v>
      </c>
      <c r="D93" t="s">
        <v>40</v>
      </c>
      <c r="E93" t="s">
        <v>27</v>
      </c>
      <c r="F93" t="s">
        <v>28</v>
      </c>
      <c r="G93" t="s">
        <v>41</v>
      </c>
      <c r="H93">
        <v>399</v>
      </c>
      <c r="I93">
        <v>6</v>
      </c>
      <c r="J93">
        <v>2394</v>
      </c>
    </row>
    <row r="94" spans="1:10" x14ac:dyDescent="0.2">
      <c r="A94" s="3" t="s">
        <v>139</v>
      </c>
      <c r="B94" s="4">
        <v>43129</v>
      </c>
      <c r="C94">
        <v>7</v>
      </c>
      <c r="D94" t="s">
        <v>88</v>
      </c>
      <c r="E94" t="s">
        <v>22</v>
      </c>
      <c r="F94" t="s">
        <v>23</v>
      </c>
      <c r="G94" t="s">
        <v>41</v>
      </c>
      <c r="H94">
        <v>399</v>
      </c>
      <c r="I94">
        <v>1</v>
      </c>
      <c r="J94">
        <v>399</v>
      </c>
    </row>
    <row r="95" spans="1:10" x14ac:dyDescent="0.2">
      <c r="A95" s="3" t="s">
        <v>140</v>
      </c>
      <c r="B95" s="4">
        <v>43129</v>
      </c>
      <c r="C95">
        <v>8</v>
      </c>
      <c r="D95" t="s">
        <v>45</v>
      </c>
      <c r="E95" t="s">
        <v>22</v>
      </c>
      <c r="F95" t="s">
        <v>23</v>
      </c>
      <c r="G95" t="s">
        <v>14</v>
      </c>
      <c r="H95">
        <v>199</v>
      </c>
      <c r="I95">
        <v>2</v>
      </c>
      <c r="J95">
        <v>398</v>
      </c>
    </row>
    <row r="96" spans="1:10" x14ac:dyDescent="0.2">
      <c r="A96" s="3" t="s">
        <v>141</v>
      </c>
      <c r="B96" s="4">
        <v>43129</v>
      </c>
      <c r="C96">
        <v>7</v>
      </c>
      <c r="D96" t="s">
        <v>88</v>
      </c>
      <c r="E96" t="s">
        <v>46</v>
      </c>
      <c r="F96" t="s">
        <v>23</v>
      </c>
      <c r="G96" t="s">
        <v>31</v>
      </c>
      <c r="H96">
        <v>69</v>
      </c>
      <c r="I96">
        <v>8</v>
      </c>
      <c r="J96">
        <v>552</v>
      </c>
    </row>
    <row r="97" spans="1:10" x14ac:dyDescent="0.2">
      <c r="A97" s="3" t="s">
        <v>142</v>
      </c>
      <c r="B97" s="4">
        <v>43130</v>
      </c>
      <c r="C97">
        <v>15</v>
      </c>
      <c r="D97" t="s">
        <v>118</v>
      </c>
      <c r="E97" t="s">
        <v>12</v>
      </c>
      <c r="F97" t="s">
        <v>13</v>
      </c>
      <c r="G97" t="s">
        <v>31</v>
      </c>
      <c r="H97">
        <v>69</v>
      </c>
      <c r="I97">
        <v>9</v>
      </c>
      <c r="J97">
        <v>621</v>
      </c>
    </row>
    <row r="98" spans="1:10" x14ac:dyDescent="0.2">
      <c r="A98" s="3" t="s">
        <v>143</v>
      </c>
      <c r="B98" s="4">
        <v>43130</v>
      </c>
      <c r="C98">
        <v>11</v>
      </c>
      <c r="D98" t="s">
        <v>11</v>
      </c>
      <c r="E98" t="s">
        <v>63</v>
      </c>
      <c r="F98" t="s">
        <v>13</v>
      </c>
      <c r="G98" t="s">
        <v>31</v>
      </c>
      <c r="H98">
        <v>69</v>
      </c>
      <c r="I98">
        <v>7</v>
      </c>
      <c r="J98">
        <v>483</v>
      </c>
    </row>
    <row r="99" spans="1:10" x14ac:dyDescent="0.2">
      <c r="A99" s="3" t="s">
        <v>144</v>
      </c>
      <c r="B99" s="4">
        <v>43130</v>
      </c>
      <c r="C99">
        <v>19</v>
      </c>
      <c r="D99" t="s">
        <v>56</v>
      </c>
      <c r="E99" t="s">
        <v>27</v>
      </c>
      <c r="F99" t="s">
        <v>28</v>
      </c>
      <c r="G99" t="s">
        <v>24</v>
      </c>
      <c r="H99">
        <v>159</v>
      </c>
      <c r="I99">
        <v>8</v>
      </c>
      <c r="J99">
        <v>1272</v>
      </c>
    </row>
    <row r="100" spans="1:10" x14ac:dyDescent="0.2">
      <c r="A100" s="3" t="s">
        <v>145</v>
      </c>
      <c r="B100" s="4">
        <v>43130</v>
      </c>
      <c r="C100">
        <v>8</v>
      </c>
      <c r="D100" t="s">
        <v>45</v>
      </c>
      <c r="E100" t="s">
        <v>46</v>
      </c>
      <c r="F100" t="s">
        <v>23</v>
      </c>
      <c r="G100" t="s">
        <v>14</v>
      </c>
      <c r="H100">
        <v>199</v>
      </c>
      <c r="I100">
        <v>9</v>
      </c>
      <c r="J100">
        <v>1791</v>
      </c>
    </row>
    <row r="101" spans="1:10" x14ac:dyDescent="0.2">
      <c r="A101" s="3" t="s">
        <v>146</v>
      </c>
      <c r="B101" s="4">
        <v>43130</v>
      </c>
      <c r="C101">
        <v>12</v>
      </c>
      <c r="D101" t="s">
        <v>66</v>
      </c>
      <c r="E101" t="s">
        <v>12</v>
      </c>
      <c r="F101" t="s">
        <v>13</v>
      </c>
      <c r="G101" t="s">
        <v>14</v>
      </c>
      <c r="H101">
        <v>199</v>
      </c>
      <c r="I101">
        <v>5</v>
      </c>
      <c r="J101">
        <v>995</v>
      </c>
    </row>
    <row r="102" spans="1:10" x14ac:dyDescent="0.2">
      <c r="A102" s="3" t="s">
        <v>147</v>
      </c>
      <c r="B102" s="4">
        <v>43131</v>
      </c>
      <c r="C102">
        <v>18</v>
      </c>
      <c r="D102" t="s">
        <v>26</v>
      </c>
      <c r="E102" t="s">
        <v>27</v>
      </c>
      <c r="F102" t="s">
        <v>28</v>
      </c>
      <c r="G102" t="s">
        <v>31</v>
      </c>
      <c r="H102">
        <v>69</v>
      </c>
      <c r="I102">
        <v>4</v>
      </c>
      <c r="J102">
        <v>276</v>
      </c>
    </row>
    <row r="103" spans="1:10" x14ac:dyDescent="0.2">
      <c r="A103" s="3" t="s">
        <v>148</v>
      </c>
      <c r="B103" s="4">
        <v>43132</v>
      </c>
      <c r="C103">
        <v>10</v>
      </c>
      <c r="D103" t="s">
        <v>58</v>
      </c>
      <c r="E103" t="s">
        <v>22</v>
      </c>
      <c r="F103" t="s">
        <v>23</v>
      </c>
      <c r="G103" t="s">
        <v>31</v>
      </c>
      <c r="H103">
        <v>69</v>
      </c>
      <c r="I103">
        <v>4</v>
      </c>
      <c r="J103">
        <v>276</v>
      </c>
    </row>
    <row r="104" spans="1:10" x14ac:dyDescent="0.2">
      <c r="A104" s="3" t="s">
        <v>149</v>
      </c>
      <c r="B104" s="4">
        <v>43132</v>
      </c>
      <c r="C104">
        <v>20</v>
      </c>
      <c r="D104" t="s">
        <v>40</v>
      </c>
      <c r="E104" t="s">
        <v>36</v>
      </c>
      <c r="F104" t="s">
        <v>28</v>
      </c>
      <c r="G104" t="s">
        <v>31</v>
      </c>
      <c r="H104">
        <v>69</v>
      </c>
      <c r="I104">
        <v>6</v>
      </c>
      <c r="J104">
        <v>414</v>
      </c>
    </row>
    <row r="105" spans="1:10" x14ac:dyDescent="0.2">
      <c r="A105" s="3" t="s">
        <v>150</v>
      </c>
      <c r="B105" s="4">
        <v>43133</v>
      </c>
      <c r="C105">
        <v>4</v>
      </c>
      <c r="D105" t="s">
        <v>51</v>
      </c>
      <c r="E105" t="s">
        <v>68</v>
      </c>
      <c r="F105" t="s">
        <v>18</v>
      </c>
      <c r="G105" t="s">
        <v>41</v>
      </c>
      <c r="H105">
        <v>399</v>
      </c>
      <c r="I105">
        <v>1</v>
      </c>
      <c r="J105">
        <v>399</v>
      </c>
    </row>
    <row r="106" spans="1:10" x14ac:dyDescent="0.2">
      <c r="A106" s="3" t="s">
        <v>151</v>
      </c>
      <c r="B106" s="4">
        <v>43133</v>
      </c>
      <c r="C106">
        <v>11</v>
      </c>
      <c r="D106" t="s">
        <v>11</v>
      </c>
      <c r="E106" t="s">
        <v>12</v>
      </c>
      <c r="F106" t="s">
        <v>13</v>
      </c>
      <c r="G106" t="s">
        <v>24</v>
      </c>
      <c r="H106">
        <v>159</v>
      </c>
      <c r="I106">
        <v>0</v>
      </c>
      <c r="J106">
        <v>0</v>
      </c>
    </row>
    <row r="107" spans="1:10" x14ac:dyDescent="0.2">
      <c r="A107" s="3" t="s">
        <v>152</v>
      </c>
      <c r="B107" s="4">
        <v>43133</v>
      </c>
      <c r="C107">
        <v>2</v>
      </c>
      <c r="D107" t="s">
        <v>106</v>
      </c>
      <c r="E107" t="s">
        <v>68</v>
      </c>
      <c r="F107" t="s">
        <v>18</v>
      </c>
      <c r="G107" t="s">
        <v>24</v>
      </c>
      <c r="H107">
        <v>159</v>
      </c>
      <c r="I107">
        <v>5</v>
      </c>
      <c r="J107">
        <v>795</v>
      </c>
    </row>
    <row r="108" spans="1:10" x14ac:dyDescent="0.2">
      <c r="A108" s="3" t="s">
        <v>153</v>
      </c>
      <c r="B108" s="4">
        <v>43133</v>
      </c>
      <c r="C108">
        <v>7</v>
      </c>
      <c r="D108" t="s">
        <v>88</v>
      </c>
      <c r="E108" t="s">
        <v>22</v>
      </c>
      <c r="F108" t="s">
        <v>23</v>
      </c>
      <c r="G108" t="s">
        <v>24</v>
      </c>
      <c r="H108">
        <v>159</v>
      </c>
      <c r="I108">
        <v>5</v>
      </c>
      <c r="J108">
        <v>795</v>
      </c>
    </row>
    <row r="109" spans="1:10" x14ac:dyDescent="0.2">
      <c r="A109" s="3" t="s">
        <v>154</v>
      </c>
      <c r="B109" s="4">
        <v>43133</v>
      </c>
      <c r="C109">
        <v>15</v>
      </c>
      <c r="D109" t="s">
        <v>118</v>
      </c>
      <c r="E109" t="s">
        <v>63</v>
      </c>
      <c r="F109" t="s">
        <v>13</v>
      </c>
      <c r="G109" t="s">
        <v>41</v>
      </c>
      <c r="H109">
        <v>399</v>
      </c>
      <c r="I109">
        <v>2</v>
      </c>
      <c r="J109">
        <v>798</v>
      </c>
    </row>
    <row r="110" spans="1:10" x14ac:dyDescent="0.2">
      <c r="A110" s="3" t="s">
        <v>155</v>
      </c>
      <c r="B110" s="4">
        <v>43133</v>
      </c>
      <c r="C110">
        <v>20</v>
      </c>
      <c r="D110" t="s">
        <v>40</v>
      </c>
      <c r="E110" t="s">
        <v>27</v>
      </c>
      <c r="F110" t="s">
        <v>28</v>
      </c>
      <c r="G110" t="s">
        <v>24</v>
      </c>
      <c r="H110">
        <v>159</v>
      </c>
      <c r="I110">
        <v>7</v>
      </c>
      <c r="J110">
        <v>1113</v>
      </c>
    </row>
    <row r="111" spans="1:10" x14ac:dyDescent="0.2">
      <c r="A111" s="3" t="s">
        <v>156</v>
      </c>
      <c r="B111" s="4">
        <v>43134</v>
      </c>
      <c r="C111">
        <v>16</v>
      </c>
      <c r="D111" t="s">
        <v>30</v>
      </c>
      <c r="E111" t="s">
        <v>27</v>
      </c>
      <c r="F111" t="s">
        <v>28</v>
      </c>
      <c r="G111" t="s">
        <v>14</v>
      </c>
      <c r="H111">
        <v>199</v>
      </c>
      <c r="I111">
        <v>6</v>
      </c>
      <c r="J111">
        <v>1194</v>
      </c>
    </row>
    <row r="112" spans="1:10" x14ac:dyDescent="0.2">
      <c r="A112" s="3" t="s">
        <v>157</v>
      </c>
      <c r="B112" s="4">
        <v>43134</v>
      </c>
      <c r="C112">
        <v>19</v>
      </c>
      <c r="D112" t="s">
        <v>56</v>
      </c>
      <c r="E112" t="s">
        <v>36</v>
      </c>
      <c r="F112" t="s">
        <v>28</v>
      </c>
      <c r="G112" t="s">
        <v>41</v>
      </c>
      <c r="H112">
        <v>399</v>
      </c>
      <c r="I112">
        <v>6</v>
      </c>
      <c r="J112">
        <v>2394</v>
      </c>
    </row>
    <row r="113" spans="1:10" x14ac:dyDescent="0.2">
      <c r="A113" s="3" t="s">
        <v>158</v>
      </c>
      <c r="B113" s="4">
        <v>43135</v>
      </c>
      <c r="C113">
        <v>1</v>
      </c>
      <c r="D113" t="s">
        <v>16</v>
      </c>
      <c r="E113" t="s">
        <v>17</v>
      </c>
      <c r="F113" t="s">
        <v>18</v>
      </c>
      <c r="G113" t="s">
        <v>41</v>
      </c>
      <c r="H113">
        <v>399</v>
      </c>
      <c r="I113">
        <v>2</v>
      </c>
      <c r="J113">
        <v>798</v>
      </c>
    </row>
    <row r="114" spans="1:10" x14ac:dyDescent="0.2">
      <c r="A114" s="3" t="s">
        <v>159</v>
      </c>
      <c r="B114" s="4">
        <v>43136</v>
      </c>
      <c r="C114">
        <v>17</v>
      </c>
      <c r="D114" t="s">
        <v>35</v>
      </c>
      <c r="E114" t="s">
        <v>27</v>
      </c>
      <c r="F114" t="s">
        <v>28</v>
      </c>
      <c r="G114" t="s">
        <v>41</v>
      </c>
      <c r="H114">
        <v>399</v>
      </c>
      <c r="I114">
        <v>5</v>
      </c>
      <c r="J114">
        <v>1995</v>
      </c>
    </row>
    <row r="115" spans="1:10" x14ac:dyDescent="0.2">
      <c r="A115" s="3" t="s">
        <v>160</v>
      </c>
      <c r="B115" s="4">
        <v>43136</v>
      </c>
      <c r="C115">
        <v>9</v>
      </c>
      <c r="D115" t="s">
        <v>21</v>
      </c>
      <c r="E115" t="s">
        <v>22</v>
      </c>
      <c r="F115" t="s">
        <v>23</v>
      </c>
      <c r="G115" t="s">
        <v>24</v>
      </c>
      <c r="H115">
        <v>159</v>
      </c>
      <c r="I115">
        <v>4</v>
      </c>
      <c r="J115">
        <v>636</v>
      </c>
    </row>
    <row r="116" spans="1:10" x14ac:dyDescent="0.2">
      <c r="A116" s="3" t="s">
        <v>161</v>
      </c>
      <c r="B116" s="4">
        <v>43136</v>
      </c>
      <c r="C116">
        <v>2</v>
      </c>
      <c r="D116" t="s">
        <v>106</v>
      </c>
      <c r="E116" t="s">
        <v>68</v>
      </c>
      <c r="F116" t="s">
        <v>18</v>
      </c>
      <c r="G116" t="s">
        <v>31</v>
      </c>
      <c r="H116">
        <v>69</v>
      </c>
      <c r="I116">
        <v>7</v>
      </c>
      <c r="J116">
        <v>483</v>
      </c>
    </row>
    <row r="117" spans="1:10" x14ac:dyDescent="0.2">
      <c r="A117" s="3" t="s">
        <v>162</v>
      </c>
      <c r="B117" s="4">
        <v>43136</v>
      </c>
      <c r="C117">
        <v>14</v>
      </c>
      <c r="D117" t="s">
        <v>38</v>
      </c>
      <c r="E117" t="s">
        <v>12</v>
      </c>
      <c r="F117" t="s">
        <v>13</v>
      </c>
      <c r="G117" t="s">
        <v>31</v>
      </c>
      <c r="H117">
        <v>69</v>
      </c>
      <c r="I117">
        <v>7</v>
      </c>
      <c r="J117">
        <v>483</v>
      </c>
    </row>
    <row r="118" spans="1:10" x14ac:dyDescent="0.2">
      <c r="A118" s="3" t="s">
        <v>163</v>
      </c>
      <c r="B118" s="4">
        <v>43136</v>
      </c>
      <c r="C118">
        <v>14</v>
      </c>
      <c r="D118" t="s">
        <v>38</v>
      </c>
      <c r="E118" t="s">
        <v>12</v>
      </c>
      <c r="F118" t="s">
        <v>13</v>
      </c>
      <c r="G118" t="s">
        <v>41</v>
      </c>
      <c r="H118">
        <v>399</v>
      </c>
      <c r="I118">
        <v>7</v>
      </c>
      <c r="J118">
        <v>2793</v>
      </c>
    </row>
    <row r="119" spans="1:10" x14ac:dyDescent="0.2">
      <c r="A119" s="3" t="s">
        <v>164</v>
      </c>
      <c r="B119" s="4">
        <v>43137</v>
      </c>
      <c r="C119">
        <v>5</v>
      </c>
      <c r="D119" t="s">
        <v>60</v>
      </c>
      <c r="E119" t="s">
        <v>17</v>
      </c>
      <c r="F119" t="s">
        <v>18</v>
      </c>
      <c r="G119" t="s">
        <v>19</v>
      </c>
      <c r="H119">
        <v>289</v>
      </c>
      <c r="I119">
        <v>2</v>
      </c>
      <c r="J119">
        <v>578</v>
      </c>
    </row>
    <row r="120" spans="1:10" x14ac:dyDescent="0.2">
      <c r="A120" s="3" t="s">
        <v>165</v>
      </c>
      <c r="B120" s="4">
        <v>43137</v>
      </c>
      <c r="C120">
        <v>5</v>
      </c>
      <c r="D120" t="s">
        <v>60</v>
      </c>
      <c r="E120" t="s">
        <v>17</v>
      </c>
      <c r="F120" t="s">
        <v>18</v>
      </c>
      <c r="G120" t="s">
        <v>14</v>
      </c>
      <c r="H120">
        <v>199</v>
      </c>
      <c r="I120">
        <v>2</v>
      </c>
      <c r="J120">
        <v>398</v>
      </c>
    </row>
    <row r="121" spans="1:10" x14ac:dyDescent="0.2">
      <c r="A121" s="3" t="s">
        <v>166</v>
      </c>
      <c r="B121" s="4">
        <v>43137</v>
      </c>
      <c r="C121">
        <v>14</v>
      </c>
      <c r="D121" t="s">
        <v>38</v>
      </c>
      <c r="E121" t="s">
        <v>12</v>
      </c>
      <c r="F121" t="s">
        <v>13</v>
      </c>
      <c r="G121" t="s">
        <v>24</v>
      </c>
      <c r="H121">
        <v>159</v>
      </c>
      <c r="I121">
        <v>3</v>
      </c>
      <c r="J121">
        <v>477</v>
      </c>
    </row>
    <row r="122" spans="1:10" x14ac:dyDescent="0.2">
      <c r="A122" s="3" t="s">
        <v>167</v>
      </c>
      <c r="B122" s="4">
        <v>43138</v>
      </c>
      <c r="C122">
        <v>15</v>
      </c>
      <c r="D122" t="s">
        <v>118</v>
      </c>
      <c r="E122" t="s">
        <v>12</v>
      </c>
      <c r="F122" t="s">
        <v>13</v>
      </c>
      <c r="G122" t="s">
        <v>14</v>
      </c>
      <c r="H122">
        <v>199</v>
      </c>
      <c r="I122">
        <v>3</v>
      </c>
      <c r="J122">
        <v>597</v>
      </c>
    </row>
    <row r="123" spans="1:10" x14ac:dyDescent="0.2">
      <c r="A123" s="3" t="s">
        <v>168</v>
      </c>
      <c r="B123" s="4">
        <v>43139</v>
      </c>
      <c r="C123">
        <v>8</v>
      </c>
      <c r="D123" t="s">
        <v>45</v>
      </c>
      <c r="E123" t="s">
        <v>46</v>
      </c>
      <c r="F123" t="s">
        <v>23</v>
      </c>
      <c r="G123" t="s">
        <v>31</v>
      </c>
      <c r="H123">
        <v>69</v>
      </c>
      <c r="I123">
        <v>6</v>
      </c>
      <c r="J123">
        <v>414</v>
      </c>
    </row>
    <row r="124" spans="1:10" x14ac:dyDescent="0.2">
      <c r="A124" s="3" t="s">
        <v>169</v>
      </c>
      <c r="B124" s="4">
        <v>43139</v>
      </c>
      <c r="C124">
        <v>2</v>
      </c>
      <c r="D124" t="s">
        <v>106</v>
      </c>
      <c r="E124" t="s">
        <v>17</v>
      </c>
      <c r="F124" t="s">
        <v>18</v>
      </c>
      <c r="G124" t="s">
        <v>19</v>
      </c>
      <c r="H124">
        <v>289</v>
      </c>
      <c r="I124">
        <v>6</v>
      </c>
      <c r="J124">
        <v>1734</v>
      </c>
    </row>
    <row r="125" spans="1:10" x14ac:dyDescent="0.2">
      <c r="A125" s="3" t="s">
        <v>170</v>
      </c>
      <c r="B125" s="4">
        <v>43139</v>
      </c>
      <c r="C125">
        <v>4</v>
      </c>
      <c r="D125" t="s">
        <v>51</v>
      </c>
      <c r="E125" t="s">
        <v>68</v>
      </c>
      <c r="F125" t="s">
        <v>18</v>
      </c>
      <c r="G125" t="s">
        <v>19</v>
      </c>
      <c r="H125">
        <v>289</v>
      </c>
      <c r="I125">
        <v>7</v>
      </c>
      <c r="J125">
        <v>2023</v>
      </c>
    </row>
    <row r="126" spans="1:10" x14ac:dyDescent="0.2">
      <c r="A126" s="3" t="s">
        <v>171</v>
      </c>
      <c r="B126" s="4">
        <v>43139</v>
      </c>
      <c r="C126">
        <v>10</v>
      </c>
      <c r="D126" t="s">
        <v>58</v>
      </c>
      <c r="E126" t="s">
        <v>22</v>
      </c>
      <c r="F126" t="s">
        <v>23</v>
      </c>
      <c r="G126" t="s">
        <v>24</v>
      </c>
      <c r="H126">
        <v>159</v>
      </c>
      <c r="I126">
        <v>0</v>
      </c>
      <c r="J126">
        <v>0</v>
      </c>
    </row>
    <row r="127" spans="1:10" x14ac:dyDescent="0.2">
      <c r="A127" s="3" t="s">
        <v>172</v>
      </c>
      <c r="B127" s="4">
        <v>43139</v>
      </c>
      <c r="C127">
        <v>18</v>
      </c>
      <c r="D127" t="s">
        <v>26</v>
      </c>
      <c r="E127" t="s">
        <v>27</v>
      </c>
      <c r="F127" t="s">
        <v>28</v>
      </c>
      <c r="G127" t="s">
        <v>41</v>
      </c>
      <c r="H127">
        <v>399</v>
      </c>
      <c r="I127">
        <v>4</v>
      </c>
      <c r="J127">
        <v>1596</v>
      </c>
    </row>
    <row r="128" spans="1:10" x14ac:dyDescent="0.2">
      <c r="A128" s="3" t="s">
        <v>173</v>
      </c>
      <c r="B128" s="4">
        <v>43139</v>
      </c>
      <c r="C128">
        <v>8</v>
      </c>
      <c r="D128" t="s">
        <v>45</v>
      </c>
      <c r="E128" t="s">
        <v>46</v>
      </c>
      <c r="F128" t="s">
        <v>23</v>
      </c>
      <c r="G128" t="s">
        <v>24</v>
      </c>
      <c r="H128">
        <v>159</v>
      </c>
      <c r="I128">
        <v>4</v>
      </c>
      <c r="J128">
        <v>636</v>
      </c>
    </row>
    <row r="129" spans="1:10" x14ac:dyDescent="0.2">
      <c r="A129" s="3" t="s">
        <v>174</v>
      </c>
      <c r="B129" s="4">
        <v>43140</v>
      </c>
      <c r="C129">
        <v>11</v>
      </c>
      <c r="D129" t="s">
        <v>11</v>
      </c>
      <c r="E129" t="s">
        <v>63</v>
      </c>
      <c r="F129" t="s">
        <v>13</v>
      </c>
      <c r="G129" t="s">
        <v>14</v>
      </c>
      <c r="H129">
        <v>199</v>
      </c>
      <c r="I129">
        <v>0</v>
      </c>
      <c r="J129">
        <v>0</v>
      </c>
    </row>
    <row r="130" spans="1:10" x14ac:dyDescent="0.2">
      <c r="A130" s="3" t="s">
        <v>175</v>
      </c>
      <c r="B130" s="4">
        <v>43141</v>
      </c>
      <c r="C130">
        <v>6</v>
      </c>
      <c r="D130" t="s">
        <v>48</v>
      </c>
      <c r="E130" t="s">
        <v>22</v>
      </c>
      <c r="F130" t="s">
        <v>23</v>
      </c>
      <c r="G130" t="s">
        <v>14</v>
      </c>
      <c r="H130">
        <v>199</v>
      </c>
      <c r="I130">
        <v>8</v>
      </c>
      <c r="J130">
        <v>1592</v>
      </c>
    </row>
    <row r="131" spans="1:10" x14ac:dyDescent="0.2">
      <c r="A131" s="3" t="s">
        <v>176</v>
      </c>
      <c r="B131" s="4">
        <v>43142</v>
      </c>
      <c r="C131">
        <v>16</v>
      </c>
      <c r="D131" t="s">
        <v>30</v>
      </c>
      <c r="E131" t="s">
        <v>27</v>
      </c>
      <c r="F131" t="s">
        <v>28</v>
      </c>
      <c r="G131" t="s">
        <v>14</v>
      </c>
      <c r="H131">
        <v>199</v>
      </c>
      <c r="I131">
        <v>0</v>
      </c>
      <c r="J131">
        <v>0</v>
      </c>
    </row>
    <row r="132" spans="1:10" x14ac:dyDescent="0.2">
      <c r="A132" s="3" t="s">
        <v>177</v>
      </c>
      <c r="B132" s="4">
        <v>43142</v>
      </c>
      <c r="C132">
        <v>10</v>
      </c>
      <c r="D132" t="s">
        <v>58</v>
      </c>
      <c r="E132" t="s">
        <v>22</v>
      </c>
      <c r="F132" t="s">
        <v>23</v>
      </c>
      <c r="G132" t="s">
        <v>41</v>
      </c>
      <c r="H132">
        <v>399</v>
      </c>
      <c r="I132">
        <v>3</v>
      </c>
      <c r="J132">
        <v>1197</v>
      </c>
    </row>
    <row r="133" spans="1:10" x14ac:dyDescent="0.2">
      <c r="A133" s="3" t="s">
        <v>178</v>
      </c>
      <c r="B133" s="4">
        <v>43142</v>
      </c>
      <c r="C133">
        <v>7</v>
      </c>
      <c r="D133" t="s">
        <v>88</v>
      </c>
      <c r="E133" t="s">
        <v>22</v>
      </c>
      <c r="F133" t="s">
        <v>23</v>
      </c>
      <c r="G133" t="s">
        <v>24</v>
      </c>
      <c r="H133">
        <v>159</v>
      </c>
      <c r="I133">
        <v>9</v>
      </c>
      <c r="J133">
        <v>1431</v>
      </c>
    </row>
    <row r="134" spans="1:10" x14ac:dyDescent="0.2">
      <c r="A134" s="3" t="s">
        <v>179</v>
      </c>
      <c r="B134" s="4">
        <v>43142</v>
      </c>
      <c r="C134">
        <v>12</v>
      </c>
      <c r="D134" t="s">
        <v>66</v>
      </c>
      <c r="E134" t="s">
        <v>12</v>
      </c>
      <c r="F134" t="s">
        <v>13</v>
      </c>
      <c r="G134" t="s">
        <v>41</v>
      </c>
      <c r="H134">
        <v>399</v>
      </c>
      <c r="I134">
        <v>9</v>
      </c>
      <c r="J134">
        <v>3591</v>
      </c>
    </row>
    <row r="135" spans="1:10" x14ac:dyDescent="0.2">
      <c r="A135" s="3" t="s">
        <v>180</v>
      </c>
      <c r="B135" s="4">
        <v>43143</v>
      </c>
      <c r="C135">
        <v>13</v>
      </c>
      <c r="D135" t="s">
        <v>33</v>
      </c>
      <c r="E135" t="s">
        <v>12</v>
      </c>
      <c r="F135" t="s">
        <v>13</v>
      </c>
      <c r="G135" t="s">
        <v>24</v>
      </c>
      <c r="H135">
        <v>159</v>
      </c>
      <c r="I135">
        <v>7</v>
      </c>
      <c r="J135">
        <v>1113</v>
      </c>
    </row>
    <row r="136" spans="1:10" x14ac:dyDescent="0.2">
      <c r="A136" s="3" t="s">
        <v>181</v>
      </c>
      <c r="B136" s="4">
        <v>43143</v>
      </c>
      <c r="C136">
        <v>16</v>
      </c>
      <c r="D136" t="s">
        <v>30</v>
      </c>
      <c r="E136" t="s">
        <v>27</v>
      </c>
      <c r="F136" t="s">
        <v>28</v>
      </c>
      <c r="G136" t="s">
        <v>31</v>
      </c>
      <c r="H136">
        <v>69</v>
      </c>
      <c r="I136">
        <v>5</v>
      </c>
      <c r="J136">
        <v>345</v>
      </c>
    </row>
    <row r="137" spans="1:10" x14ac:dyDescent="0.2">
      <c r="A137" s="3" t="s">
        <v>182</v>
      </c>
      <c r="B137" s="4">
        <v>43144</v>
      </c>
      <c r="C137">
        <v>6</v>
      </c>
      <c r="D137" t="s">
        <v>48</v>
      </c>
      <c r="E137" t="s">
        <v>46</v>
      </c>
      <c r="F137" t="s">
        <v>23</v>
      </c>
      <c r="G137" t="s">
        <v>14</v>
      </c>
      <c r="H137">
        <v>199</v>
      </c>
      <c r="I137">
        <v>9</v>
      </c>
      <c r="J137">
        <v>1791</v>
      </c>
    </row>
    <row r="138" spans="1:10" x14ac:dyDescent="0.2">
      <c r="A138" s="3" t="s">
        <v>183</v>
      </c>
      <c r="B138" s="4">
        <v>43144</v>
      </c>
      <c r="C138">
        <v>12</v>
      </c>
      <c r="D138" t="s">
        <v>66</v>
      </c>
      <c r="E138" t="s">
        <v>63</v>
      </c>
      <c r="F138" t="s">
        <v>13</v>
      </c>
      <c r="G138" t="s">
        <v>41</v>
      </c>
      <c r="H138">
        <v>399</v>
      </c>
      <c r="I138">
        <v>3</v>
      </c>
      <c r="J138">
        <v>1197</v>
      </c>
    </row>
    <row r="139" spans="1:10" x14ac:dyDescent="0.2">
      <c r="A139" s="3" t="s">
        <v>184</v>
      </c>
      <c r="B139" s="4">
        <v>43144</v>
      </c>
      <c r="C139">
        <v>14</v>
      </c>
      <c r="D139" t="s">
        <v>38</v>
      </c>
      <c r="E139" t="s">
        <v>63</v>
      </c>
      <c r="F139" t="s">
        <v>13</v>
      </c>
      <c r="G139" t="s">
        <v>41</v>
      </c>
      <c r="H139">
        <v>399</v>
      </c>
      <c r="I139">
        <v>3</v>
      </c>
      <c r="J139">
        <v>1197</v>
      </c>
    </row>
    <row r="140" spans="1:10" x14ac:dyDescent="0.2">
      <c r="A140" s="3" t="s">
        <v>185</v>
      </c>
      <c r="B140" s="4">
        <v>43144</v>
      </c>
      <c r="C140">
        <v>13</v>
      </c>
      <c r="D140" t="s">
        <v>33</v>
      </c>
      <c r="E140" t="s">
        <v>12</v>
      </c>
      <c r="F140" t="s">
        <v>13</v>
      </c>
      <c r="G140" t="s">
        <v>31</v>
      </c>
      <c r="H140">
        <v>69</v>
      </c>
      <c r="I140">
        <v>4</v>
      </c>
      <c r="J140">
        <v>276</v>
      </c>
    </row>
    <row r="141" spans="1:10" x14ac:dyDescent="0.2">
      <c r="A141" s="3" t="s">
        <v>186</v>
      </c>
      <c r="B141" s="4">
        <v>43144</v>
      </c>
      <c r="C141">
        <v>15</v>
      </c>
      <c r="D141" t="s">
        <v>118</v>
      </c>
      <c r="E141" t="s">
        <v>63</v>
      </c>
      <c r="F141" t="s">
        <v>13</v>
      </c>
      <c r="G141" t="s">
        <v>41</v>
      </c>
      <c r="H141">
        <v>399</v>
      </c>
      <c r="I141">
        <v>8</v>
      </c>
      <c r="J141">
        <v>3192</v>
      </c>
    </row>
    <row r="142" spans="1:10" x14ac:dyDescent="0.2">
      <c r="A142" s="3" t="s">
        <v>187</v>
      </c>
      <c r="B142" s="4">
        <v>43144</v>
      </c>
      <c r="C142">
        <v>10</v>
      </c>
      <c r="D142" t="s">
        <v>58</v>
      </c>
      <c r="E142" t="s">
        <v>22</v>
      </c>
      <c r="F142" t="s">
        <v>23</v>
      </c>
      <c r="G142" t="s">
        <v>24</v>
      </c>
      <c r="H142">
        <v>159</v>
      </c>
      <c r="I142">
        <v>8</v>
      </c>
      <c r="J142">
        <v>1272</v>
      </c>
    </row>
    <row r="143" spans="1:10" x14ac:dyDescent="0.2">
      <c r="A143" s="3" t="s">
        <v>188</v>
      </c>
      <c r="B143" s="4">
        <v>43144</v>
      </c>
      <c r="C143">
        <v>10</v>
      </c>
      <c r="D143" t="s">
        <v>58</v>
      </c>
      <c r="E143" t="s">
        <v>22</v>
      </c>
      <c r="F143" t="s">
        <v>23</v>
      </c>
      <c r="G143" t="s">
        <v>19</v>
      </c>
      <c r="H143">
        <v>289</v>
      </c>
      <c r="I143">
        <v>4</v>
      </c>
      <c r="J143">
        <v>1156</v>
      </c>
    </row>
    <row r="144" spans="1:10" x14ac:dyDescent="0.2">
      <c r="A144" s="3" t="s">
        <v>189</v>
      </c>
      <c r="B144" s="4">
        <v>43144</v>
      </c>
      <c r="C144">
        <v>7</v>
      </c>
      <c r="D144" t="s">
        <v>88</v>
      </c>
      <c r="E144" t="s">
        <v>46</v>
      </c>
      <c r="F144" t="s">
        <v>23</v>
      </c>
      <c r="G144" t="s">
        <v>19</v>
      </c>
      <c r="H144">
        <v>289</v>
      </c>
      <c r="I144">
        <v>5</v>
      </c>
      <c r="J144">
        <v>1445</v>
      </c>
    </row>
    <row r="145" spans="1:10" x14ac:dyDescent="0.2">
      <c r="A145" s="3" t="s">
        <v>190</v>
      </c>
      <c r="B145" s="4">
        <v>43144</v>
      </c>
      <c r="C145">
        <v>13</v>
      </c>
      <c r="D145" t="s">
        <v>33</v>
      </c>
      <c r="E145" t="s">
        <v>63</v>
      </c>
      <c r="F145" t="s">
        <v>13</v>
      </c>
      <c r="G145" t="s">
        <v>24</v>
      </c>
      <c r="H145">
        <v>159</v>
      </c>
      <c r="I145">
        <v>2</v>
      </c>
      <c r="J145">
        <v>318</v>
      </c>
    </row>
    <row r="146" spans="1:10" x14ac:dyDescent="0.2">
      <c r="A146" s="3" t="s">
        <v>191</v>
      </c>
      <c r="B146" s="4">
        <v>43144</v>
      </c>
      <c r="C146">
        <v>6</v>
      </c>
      <c r="D146" t="s">
        <v>48</v>
      </c>
      <c r="E146" t="s">
        <v>22</v>
      </c>
      <c r="F146" t="s">
        <v>23</v>
      </c>
      <c r="G146" t="s">
        <v>14</v>
      </c>
      <c r="H146">
        <v>199</v>
      </c>
      <c r="I146">
        <v>6</v>
      </c>
      <c r="J146">
        <v>1194</v>
      </c>
    </row>
    <row r="147" spans="1:10" x14ac:dyDescent="0.2">
      <c r="A147" s="3" t="s">
        <v>192</v>
      </c>
      <c r="B147" s="4">
        <v>43144</v>
      </c>
      <c r="C147">
        <v>8</v>
      </c>
      <c r="D147" t="s">
        <v>45</v>
      </c>
      <c r="E147" t="s">
        <v>46</v>
      </c>
      <c r="F147" t="s">
        <v>23</v>
      </c>
      <c r="G147" t="s">
        <v>14</v>
      </c>
      <c r="H147">
        <v>199</v>
      </c>
      <c r="I147">
        <v>2</v>
      </c>
      <c r="J147">
        <v>398</v>
      </c>
    </row>
    <row r="148" spans="1:10" x14ac:dyDescent="0.2">
      <c r="A148" s="3" t="s">
        <v>193</v>
      </c>
      <c r="B148" s="4">
        <v>43144</v>
      </c>
      <c r="C148">
        <v>13</v>
      </c>
      <c r="D148" t="s">
        <v>33</v>
      </c>
      <c r="E148" t="s">
        <v>63</v>
      </c>
      <c r="F148" t="s">
        <v>13</v>
      </c>
      <c r="G148" t="s">
        <v>24</v>
      </c>
      <c r="H148">
        <v>159</v>
      </c>
      <c r="I148">
        <v>5</v>
      </c>
      <c r="J148">
        <v>795</v>
      </c>
    </row>
    <row r="149" spans="1:10" x14ac:dyDescent="0.2">
      <c r="A149" s="3" t="s">
        <v>194</v>
      </c>
      <c r="B149" s="4">
        <v>43144</v>
      </c>
      <c r="C149">
        <v>2</v>
      </c>
      <c r="D149" t="s">
        <v>106</v>
      </c>
      <c r="E149" t="s">
        <v>68</v>
      </c>
      <c r="F149" t="s">
        <v>18</v>
      </c>
      <c r="G149" t="s">
        <v>41</v>
      </c>
      <c r="H149">
        <v>399</v>
      </c>
      <c r="I149">
        <v>2</v>
      </c>
      <c r="J149">
        <v>798</v>
      </c>
    </row>
    <row r="150" spans="1:10" x14ac:dyDescent="0.2">
      <c r="A150" s="3" t="s">
        <v>195</v>
      </c>
      <c r="B150" s="4">
        <v>43144</v>
      </c>
      <c r="C150">
        <v>12</v>
      </c>
      <c r="D150" t="s">
        <v>66</v>
      </c>
      <c r="E150" t="s">
        <v>63</v>
      </c>
      <c r="F150" t="s">
        <v>13</v>
      </c>
      <c r="G150" t="s">
        <v>19</v>
      </c>
      <c r="H150">
        <v>289</v>
      </c>
      <c r="I150">
        <v>8</v>
      </c>
      <c r="J150">
        <v>2312</v>
      </c>
    </row>
    <row r="151" spans="1:10" x14ac:dyDescent="0.2">
      <c r="A151" s="3" t="s">
        <v>196</v>
      </c>
      <c r="B151" s="4">
        <v>43144</v>
      </c>
      <c r="C151">
        <v>8</v>
      </c>
      <c r="D151" t="s">
        <v>45</v>
      </c>
      <c r="E151" t="s">
        <v>46</v>
      </c>
      <c r="F151" t="s">
        <v>23</v>
      </c>
      <c r="G151" t="s">
        <v>14</v>
      </c>
      <c r="H151">
        <v>199</v>
      </c>
      <c r="I151">
        <v>1</v>
      </c>
      <c r="J151">
        <v>199</v>
      </c>
    </row>
    <row r="152" spans="1:10" x14ac:dyDescent="0.2">
      <c r="A152" s="3" t="s">
        <v>197</v>
      </c>
      <c r="B152" s="4">
        <v>43144</v>
      </c>
      <c r="C152">
        <v>20</v>
      </c>
      <c r="D152" t="s">
        <v>40</v>
      </c>
      <c r="E152" t="s">
        <v>27</v>
      </c>
      <c r="F152" t="s">
        <v>28</v>
      </c>
      <c r="G152" t="s">
        <v>14</v>
      </c>
      <c r="H152">
        <v>199</v>
      </c>
      <c r="I152">
        <v>8</v>
      </c>
      <c r="J152">
        <v>1592</v>
      </c>
    </row>
    <row r="153" spans="1:10" x14ac:dyDescent="0.2">
      <c r="A153" s="3" t="s">
        <v>198</v>
      </c>
      <c r="B153" s="4">
        <v>43144</v>
      </c>
      <c r="C153">
        <v>12</v>
      </c>
      <c r="D153" t="s">
        <v>66</v>
      </c>
      <c r="E153" t="s">
        <v>12</v>
      </c>
      <c r="F153" t="s">
        <v>13</v>
      </c>
      <c r="G153" t="s">
        <v>24</v>
      </c>
      <c r="H153">
        <v>159</v>
      </c>
      <c r="I153">
        <v>6</v>
      </c>
      <c r="J153">
        <v>954</v>
      </c>
    </row>
    <row r="154" spans="1:10" x14ac:dyDescent="0.2">
      <c r="A154" s="3" t="s">
        <v>199</v>
      </c>
      <c r="B154" s="4">
        <v>43144</v>
      </c>
      <c r="C154">
        <v>2</v>
      </c>
      <c r="D154" t="s">
        <v>106</v>
      </c>
      <c r="E154" t="s">
        <v>68</v>
      </c>
      <c r="F154" t="s">
        <v>18</v>
      </c>
      <c r="G154" t="s">
        <v>19</v>
      </c>
      <c r="H154">
        <v>289</v>
      </c>
      <c r="I154">
        <v>2</v>
      </c>
      <c r="J154">
        <v>578</v>
      </c>
    </row>
    <row r="155" spans="1:10" x14ac:dyDescent="0.2">
      <c r="A155" s="3" t="s">
        <v>200</v>
      </c>
      <c r="B155" s="4">
        <v>43145</v>
      </c>
      <c r="C155">
        <v>8</v>
      </c>
      <c r="D155" t="s">
        <v>45</v>
      </c>
      <c r="E155" t="s">
        <v>22</v>
      </c>
      <c r="F155" t="s">
        <v>23</v>
      </c>
      <c r="G155" t="s">
        <v>31</v>
      </c>
      <c r="H155">
        <v>69</v>
      </c>
      <c r="I155">
        <v>8</v>
      </c>
      <c r="J155">
        <v>552</v>
      </c>
    </row>
    <row r="156" spans="1:10" x14ac:dyDescent="0.2">
      <c r="A156" s="3" t="s">
        <v>201</v>
      </c>
      <c r="B156" s="4">
        <v>43146</v>
      </c>
      <c r="C156">
        <v>15</v>
      </c>
      <c r="D156" t="s">
        <v>118</v>
      </c>
      <c r="E156" t="s">
        <v>12</v>
      </c>
      <c r="F156" t="s">
        <v>13</v>
      </c>
      <c r="G156" t="s">
        <v>14</v>
      </c>
      <c r="H156">
        <v>199</v>
      </c>
      <c r="I156">
        <v>9</v>
      </c>
      <c r="J156">
        <v>1791</v>
      </c>
    </row>
    <row r="157" spans="1:10" x14ac:dyDescent="0.2">
      <c r="A157" s="3" t="s">
        <v>202</v>
      </c>
      <c r="B157" s="4">
        <v>43146</v>
      </c>
      <c r="C157">
        <v>18</v>
      </c>
      <c r="D157" t="s">
        <v>26</v>
      </c>
      <c r="E157" t="s">
        <v>36</v>
      </c>
      <c r="F157" t="s">
        <v>28</v>
      </c>
      <c r="G157" t="s">
        <v>24</v>
      </c>
      <c r="H157">
        <v>159</v>
      </c>
      <c r="I157">
        <v>4</v>
      </c>
      <c r="J157">
        <v>636</v>
      </c>
    </row>
    <row r="158" spans="1:10" x14ac:dyDescent="0.2">
      <c r="A158" s="3" t="s">
        <v>203</v>
      </c>
      <c r="B158" s="4">
        <v>43147</v>
      </c>
      <c r="C158">
        <v>13</v>
      </c>
      <c r="D158" t="s">
        <v>33</v>
      </c>
      <c r="E158" t="s">
        <v>12</v>
      </c>
      <c r="F158" t="s">
        <v>13</v>
      </c>
      <c r="G158" t="s">
        <v>19</v>
      </c>
      <c r="H158">
        <v>289</v>
      </c>
      <c r="I158">
        <v>3</v>
      </c>
      <c r="J158">
        <v>867</v>
      </c>
    </row>
    <row r="159" spans="1:10" x14ac:dyDescent="0.2">
      <c r="A159" s="3" t="s">
        <v>204</v>
      </c>
      <c r="B159" s="4">
        <v>43147</v>
      </c>
      <c r="C159">
        <v>11</v>
      </c>
      <c r="D159" t="s">
        <v>11</v>
      </c>
      <c r="E159" t="s">
        <v>63</v>
      </c>
      <c r="F159" t="s">
        <v>13</v>
      </c>
      <c r="G159" t="s">
        <v>14</v>
      </c>
      <c r="H159">
        <v>199</v>
      </c>
      <c r="I159">
        <v>4</v>
      </c>
      <c r="J159">
        <v>796</v>
      </c>
    </row>
    <row r="160" spans="1:10" x14ac:dyDescent="0.2">
      <c r="A160" s="3" t="s">
        <v>205</v>
      </c>
      <c r="B160" s="4">
        <v>43147</v>
      </c>
      <c r="C160">
        <v>20</v>
      </c>
      <c r="D160" t="s">
        <v>40</v>
      </c>
      <c r="E160" t="s">
        <v>27</v>
      </c>
      <c r="F160" t="s">
        <v>28</v>
      </c>
      <c r="G160" t="s">
        <v>24</v>
      </c>
      <c r="H160">
        <v>159</v>
      </c>
      <c r="I160">
        <v>6</v>
      </c>
      <c r="J160">
        <v>954</v>
      </c>
    </row>
    <row r="161" spans="1:10" x14ac:dyDescent="0.2">
      <c r="A161" s="3" t="s">
        <v>206</v>
      </c>
      <c r="B161" s="4">
        <v>43147</v>
      </c>
      <c r="C161">
        <v>1</v>
      </c>
      <c r="D161" t="s">
        <v>16</v>
      </c>
      <c r="E161" t="s">
        <v>17</v>
      </c>
      <c r="F161" t="s">
        <v>18</v>
      </c>
      <c r="G161" t="s">
        <v>14</v>
      </c>
      <c r="H161">
        <v>199</v>
      </c>
      <c r="I161">
        <v>9</v>
      </c>
      <c r="J161">
        <v>1791</v>
      </c>
    </row>
    <row r="162" spans="1:10" x14ac:dyDescent="0.2">
      <c r="A162" s="3" t="s">
        <v>207</v>
      </c>
      <c r="B162" s="4">
        <v>43147</v>
      </c>
      <c r="C162">
        <v>8</v>
      </c>
      <c r="D162" t="s">
        <v>45</v>
      </c>
      <c r="E162" t="s">
        <v>46</v>
      </c>
      <c r="F162" t="s">
        <v>23</v>
      </c>
      <c r="G162" t="s">
        <v>14</v>
      </c>
      <c r="H162">
        <v>199</v>
      </c>
      <c r="I162">
        <v>2</v>
      </c>
      <c r="J162">
        <v>398</v>
      </c>
    </row>
    <row r="163" spans="1:10" x14ac:dyDescent="0.2">
      <c r="A163" s="3" t="s">
        <v>208</v>
      </c>
      <c r="B163" s="4">
        <v>43147</v>
      </c>
      <c r="C163">
        <v>15</v>
      </c>
      <c r="D163" t="s">
        <v>118</v>
      </c>
      <c r="E163" t="s">
        <v>63</v>
      </c>
      <c r="F163" t="s">
        <v>13</v>
      </c>
      <c r="G163" t="s">
        <v>31</v>
      </c>
      <c r="H163">
        <v>69</v>
      </c>
      <c r="I163">
        <v>5</v>
      </c>
      <c r="J163">
        <v>345</v>
      </c>
    </row>
    <row r="164" spans="1:10" x14ac:dyDescent="0.2">
      <c r="A164" s="3" t="s">
        <v>209</v>
      </c>
      <c r="B164" s="4">
        <v>43147</v>
      </c>
      <c r="C164">
        <v>19</v>
      </c>
      <c r="D164" t="s">
        <v>56</v>
      </c>
      <c r="E164" t="s">
        <v>27</v>
      </c>
      <c r="F164" t="s">
        <v>28</v>
      </c>
      <c r="G164" t="s">
        <v>19</v>
      </c>
      <c r="H164">
        <v>289</v>
      </c>
      <c r="I164">
        <v>7</v>
      </c>
      <c r="J164">
        <v>2023</v>
      </c>
    </row>
    <row r="165" spans="1:10" x14ac:dyDescent="0.2">
      <c r="A165" s="3" t="s">
        <v>210</v>
      </c>
      <c r="B165" s="4">
        <v>43148</v>
      </c>
      <c r="C165">
        <v>13</v>
      </c>
      <c r="D165" t="s">
        <v>33</v>
      </c>
      <c r="E165" t="s">
        <v>63</v>
      </c>
      <c r="F165" t="s">
        <v>13</v>
      </c>
      <c r="G165" t="s">
        <v>31</v>
      </c>
      <c r="H165">
        <v>69</v>
      </c>
      <c r="I165">
        <v>1</v>
      </c>
      <c r="J165">
        <v>69</v>
      </c>
    </row>
    <row r="166" spans="1:10" x14ac:dyDescent="0.2">
      <c r="A166" s="3" t="s">
        <v>211</v>
      </c>
      <c r="B166" s="4">
        <v>43148</v>
      </c>
      <c r="C166">
        <v>4</v>
      </c>
      <c r="D166" t="s">
        <v>51</v>
      </c>
      <c r="E166" t="s">
        <v>17</v>
      </c>
      <c r="F166" t="s">
        <v>18</v>
      </c>
      <c r="G166" t="s">
        <v>24</v>
      </c>
      <c r="H166">
        <v>159</v>
      </c>
      <c r="I166">
        <v>1</v>
      </c>
      <c r="J166">
        <v>159</v>
      </c>
    </row>
    <row r="167" spans="1:10" x14ac:dyDescent="0.2">
      <c r="A167" s="3" t="s">
        <v>212</v>
      </c>
      <c r="B167" s="4">
        <v>43149</v>
      </c>
      <c r="C167">
        <v>15</v>
      </c>
      <c r="D167" t="s">
        <v>118</v>
      </c>
      <c r="E167" t="s">
        <v>12</v>
      </c>
      <c r="F167" t="s">
        <v>13</v>
      </c>
      <c r="G167" t="s">
        <v>31</v>
      </c>
      <c r="H167">
        <v>69</v>
      </c>
      <c r="I167">
        <v>0</v>
      </c>
      <c r="J167">
        <v>0</v>
      </c>
    </row>
    <row r="168" spans="1:10" x14ac:dyDescent="0.2">
      <c r="A168" s="3" t="s">
        <v>213</v>
      </c>
      <c r="B168" s="4">
        <v>43149</v>
      </c>
      <c r="C168">
        <v>12</v>
      </c>
      <c r="D168" t="s">
        <v>66</v>
      </c>
      <c r="E168" t="s">
        <v>63</v>
      </c>
      <c r="F168" t="s">
        <v>13</v>
      </c>
      <c r="G168" t="s">
        <v>31</v>
      </c>
      <c r="H168">
        <v>69</v>
      </c>
      <c r="I168">
        <v>1</v>
      </c>
      <c r="J168">
        <v>69</v>
      </c>
    </row>
    <row r="169" spans="1:10" x14ac:dyDescent="0.2">
      <c r="A169" s="3" t="s">
        <v>214</v>
      </c>
      <c r="B169" s="4">
        <v>43149</v>
      </c>
      <c r="C169">
        <v>7</v>
      </c>
      <c r="D169" t="s">
        <v>88</v>
      </c>
      <c r="E169" t="s">
        <v>22</v>
      </c>
      <c r="F169" t="s">
        <v>23</v>
      </c>
      <c r="G169" t="s">
        <v>24</v>
      </c>
      <c r="H169">
        <v>159</v>
      </c>
      <c r="I169">
        <v>2</v>
      </c>
      <c r="J169">
        <v>318</v>
      </c>
    </row>
    <row r="170" spans="1:10" x14ac:dyDescent="0.2">
      <c r="A170" s="3" t="s">
        <v>215</v>
      </c>
      <c r="B170" s="4">
        <v>43149</v>
      </c>
      <c r="C170">
        <v>10</v>
      </c>
      <c r="D170" t="s">
        <v>58</v>
      </c>
      <c r="E170" t="s">
        <v>46</v>
      </c>
      <c r="F170" t="s">
        <v>23</v>
      </c>
      <c r="G170" t="s">
        <v>31</v>
      </c>
      <c r="H170">
        <v>69</v>
      </c>
      <c r="I170">
        <v>4</v>
      </c>
      <c r="J170">
        <v>276</v>
      </c>
    </row>
    <row r="171" spans="1:10" x14ac:dyDescent="0.2">
      <c r="A171" s="3" t="s">
        <v>216</v>
      </c>
      <c r="B171" s="4">
        <v>43149</v>
      </c>
      <c r="C171">
        <v>6</v>
      </c>
      <c r="D171" t="s">
        <v>48</v>
      </c>
      <c r="E171" t="s">
        <v>46</v>
      </c>
      <c r="F171" t="s">
        <v>23</v>
      </c>
      <c r="G171" t="s">
        <v>31</v>
      </c>
      <c r="H171">
        <v>69</v>
      </c>
      <c r="I171">
        <v>3</v>
      </c>
      <c r="J171">
        <v>207</v>
      </c>
    </row>
    <row r="172" spans="1:10" x14ac:dyDescent="0.2">
      <c r="A172" s="3" t="s">
        <v>217</v>
      </c>
      <c r="B172" s="4">
        <v>43150</v>
      </c>
      <c r="C172">
        <v>8</v>
      </c>
      <c r="D172" t="s">
        <v>45</v>
      </c>
      <c r="E172" t="s">
        <v>46</v>
      </c>
      <c r="F172" t="s">
        <v>23</v>
      </c>
      <c r="G172" t="s">
        <v>41</v>
      </c>
      <c r="H172">
        <v>399</v>
      </c>
      <c r="I172">
        <v>6</v>
      </c>
      <c r="J172">
        <v>2394</v>
      </c>
    </row>
    <row r="173" spans="1:10" x14ac:dyDescent="0.2">
      <c r="A173" s="3" t="s">
        <v>218</v>
      </c>
      <c r="B173" s="4">
        <v>43150</v>
      </c>
      <c r="C173">
        <v>11</v>
      </c>
      <c r="D173" t="s">
        <v>11</v>
      </c>
      <c r="E173" t="s">
        <v>12</v>
      </c>
      <c r="F173" t="s">
        <v>13</v>
      </c>
      <c r="G173" t="s">
        <v>31</v>
      </c>
      <c r="H173">
        <v>69</v>
      </c>
      <c r="I173">
        <v>5</v>
      </c>
      <c r="J173">
        <v>345</v>
      </c>
    </row>
    <row r="174" spans="1:10" x14ac:dyDescent="0.2">
      <c r="A174" s="3" t="s">
        <v>219</v>
      </c>
      <c r="B174" s="4">
        <v>43150</v>
      </c>
      <c r="C174">
        <v>2</v>
      </c>
      <c r="D174" t="s">
        <v>106</v>
      </c>
      <c r="E174" t="s">
        <v>68</v>
      </c>
      <c r="F174" t="s">
        <v>18</v>
      </c>
      <c r="G174" t="s">
        <v>41</v>
      </c>
      <c r="H174">
        <v>399</v>
      </c>
      <c r="I174">
        <v>1</v>
      </c>
      <c r="J174">
        <v>399</v>
      </c>
    </row>
    <row r="175" spans="1:10" x14ac:dyDescent="0.2">
      <c r="A175" s="3" t="s">
        <v>220</v>
      </c>
      <c r="B175" s="4">
        <v>43150</v>
      </c>
      <c r="C175">
        <v>6</v>
      </c>
      <c r="D175" t="s">
        <v>48</v>
      </c>
      <c r="E175" t="s">
        <v>46</v>
      </c>
      <c r="F175" t="s">
        <v>23</v>
      </c>
      <c r="G175" t="s">
        <v>41</v>
      </c>
      <c r="H175">
        <v>399</v>
      </c>
      <c r="I175">
        <v>6</v>
      </c>
      <c r="J175">
        <v>2394</v>
      </c>
    </row>
    <row r="176" spans="1:10" x14ac:dyDescent="0.2">
      <c r="A176" s="3" t="s">
        <v>221</v>
      </c>
      <c r="B176" s="4">
        <v>43151</v>
      </c>
      <c r="C176">
        <v>11</v>
      </c>
      <c r="D176" t="s">
        <v>11</v>
      </c>
      <c r="E176" t="s">
        <v>12</v>
      </c>
      <c r="F176" t="s">
        <v>13</v>
      </c>
      <c r="G176" t="s">
        <v>19</v>
      </c>
      <c r="H176">
        <v>289</v>
      </c>
      <c r="I176">
        <v>5</v>
      </c>
      <c r="J176">
        <v>1445</v>
      </c>
    </row>
    <row r="177" spans="1:10" x14ac:dyDescent="0.2">
      <c r="A177" s="3" t="s">
        <v>222</v>
      </c>
      <c r="B177" s="4">
        <v>43152</v>
      </c>
      <c r="C177">
        <v>13</v>
      </c>
      <c r="D177" t="s">
        <v>33</v>
      </c>
      <c r="E177" t="s">
        <v>63</v>
      </c>
      <c r="F177" t="s">
        <v>13</v>
      </c>
      <c r="G177" t="s">
        <v>14</v>
      </c>
      <c r="H177">
        <v>199</v>
      </c>
      <c r="I177">
        <v>6</v>
      </c>
      <c r="J177">
        <v>1194</v>
      </c>
    </row>
    <row r="178" spans="1:10" x14ac:dyDescent="0.2">
      <c r="A178" s="3" t="s">
        <v>223</v>
      </c>
      <c r="B178" s="4">
        <v>43152</v>
      </c>
      <c r="C178">
        <v>8</v>
      </c>
      <c r="D178" t="s">
        <v>45</v>
      </c>
      <c r="E178" t="s">
        <v>46</v>
      </c>
      <c r="F178" t="s">
        <v>23</v>
      </c>
      <c r="G178" t="s">
        <v>19</v>
      </c>
      <c r="H178">
        <v>289</v>
      </c>
      <c r="I178">
        <v>1</v>
      </c>
      <c r="J178">
        <v>289</v>
      </c>
    </row>
    <row r="179" spans="1:10" x14ac:dyDescent="0.2">
      <c r="A179" s="3" t="s">
        <v>224</v>
      </c>
      <c r="B179" s="4">
        <v>43152</v>
      </c>
      <c r="C179">
        <v>13</v>
      </c>
      <c r="D179" t="s">
        <v>33</v>
      </c>
      <c r="E179" t="s">
        <v>12</v>
      </c>
      <c r="F179" t="s">
        <v>13</v>
      </c>
      <c r="G179" t="s">
        <v>24</v>
      </c>
      <c r="H179">
        <v>159</v>
      </c>
      <c r="I179">
        <v>1</v>
      </c>
      <c r="J179">
        <v>159</v>
      </c>
    </row>
    <row r="180" spans="1:10" x14ac:dyDescent="0.2">
      <c r="A180" s="3" t="s">
        <v>225</v>
      </c>
      <c r="B180" s="4">
        <v>43152</v>
      </c>
      <c r="C180">
        <v>1</v>
      </c>
      <c r="D180" t="s">
        <v>16</v>
      </c>
      <c r="E180" t="s">
        <v>17</v>
      </c>
      <c r="F180" t="s">
        <v>18</v>
      </c>
      <c r="G180" t="s">
        <v>19</v>
      </c>
      <c r="H180">
        <v>289</v>
      </c>
      <c r="I180">
        <v>2</v>
      </c>
      <c r="J180">
        <v>578</v>
      </c>
    </row>
    <row r="181" spans="1:10" x14ac:dyDescent="0.2">
      <c r="A181" s="3" t="s">
        <v>226</v>
      </c>
      <c r="B181" s="4">
        <v>43152</v>
      </c>
      <c r="C181">
        <v>20</v>
      </c>
      <c r="D181" t="s">
        <v>40</v>
      </c>
      <c r="E181" t="s">
        <v>27</v>
      </c>
      <c r="F181" t="s">
        <v>28</v>
      </c>
      <c r="G181" t="s">
        <v>31</v>
      </c>
      <c r="H181">
        <v>69</v>
      </c>
      <c r="I181">
        <v>3</v>
      </c>
      <c r="J181">
        <v>207</v>
      </c>
    </row>
    <row r="182" spans="1:10" x14ac:dyDescent="0.2">
      <c r="A182" s="3" t="s">
        <v>227</v>
      </c>
      <c r="B182" s="4">
        <v>43152</v>
      </c>
      <c r="C182">
        <v>20</v>
      </c>
      <c r="D182" t="s">
        <v>40</v>
      </c>
      <c r="E182" t="s">
        <v>36</v>
      </c>
      <c r="F182" t="s">
        <v>28</v>
      </c>
      <c r="G182" t="s">
        <v>31</v>
      </c>
      <c r="H182">
        <v>69</v>
      </c>
      <c r="I182">
        <v>1</v>
      </c>
      <c r="J182">
        <v>69</v>
      </c>
    </row>
    <row r="183" spans="1:10" x14ac:dyDescent="0.2">
      <c r="A183" s="3" t="s">
        <v>228</v>
      </c>
      <c r="B183" s="4">
        <v>43152</v>
      </c>
      <c r="C183">
        <v>1</v>
      </c>
      <c r="D183" t="s">
        <v>16</v>
      </c>
      <c r="E183" t="s">
        <v>17</v>
      </c>
      <c r="F183" t="s">
        <v>18</v>
      </c>
      <c r="G183" t="s">
        <v>24</v>
      </c>
      <c r="H183">
        <v>159</v>
      </c>
      <c r="I183">
        <v>2</v>
      </c>
      <c r="J183">
        <v>318</v>
      </c>
    </row>
    <row r="184" spans="1:10" x14ac:dyDescent="0.2">
      <c r="A184" s="3" t="s">
        <v>229</v>
      </c>
      <c r="B184" s="4">
        <v>43153</v>
      </c>
      <c r="C184">
        <v>10</v>
      </c>
      <c r="D184" t="s">
        <v>58</v>
      </c>
      <c r="E184" t="s">
        <v>22</v>
      </c>
      <c r="F184" t="s">
        <v>23</v>
      </c>
      <c r="G184" t="s">
        <v>14</v>
      </c>
      <c r="H184">
        <v>199</v>
      </c>
      <c r="I184">
        <v>2</v>
      </c>
      <c r="J184">
        <v>398</v>
      </c>
    </row>
    <row r="185" spans="1:10" x14ac:dyDescent="0.2">
      <c r="A185" s="3" t="s">
        <v>230</v>
      </c>
      <c r="B185" s="4">
        <v>43154</v>
      </c>
      <c r="C185">
        <v>12</v>
      </c>
      <c r="D185" t="s">
        <v>66</v>
      </c>
      <c r="E185" t="s">
        <v>63</v>
      </c>
      <c r="F185" t="s">
        <v>13</v>
      </c>
      <c r="G185" t="s">
        <v>24</v>
      </c>
      <c r="H185">
        <v>159</v>
      </c>
      <c r="I185">
        <v>7</v>
      </c>
      <c r="J185">
        <v>1113</v>
      </c>
    </row>
    <row r="186" spans="1:10" x14ac:dyDescent="0.2">
      <c r="A186" s="3" t="s">
        <v>231</v>
      </c>
      <c r="B186" s="4">
        <v>43154</v>
      </c>
      <c r="C186">
        <v>4</v>
      </c>
      <c r="D186" t="s">
        <v>51</v>
      </c>
      <c r="E186" t="s">
        <v>68</v>
      </c>
      <c r="F186" t="s">
        <v>18</v>
      </c>
      <c r="G186" t="s">
        <v>41</v>
      </c>
      <c r="H186">
        <v>399</v>
      </c>
      <c r="I186">
        <v>5</v>
      </c>
      <c r="J186">
        <v>1995</v>
      </c>
    </row>
    <row r="187" spans="1:10" x14ac:dyDescent="0.2">
      <c r="A187" s="3" t="s">
        <v>232</v>
      </c>
      <c r="B187" s="4">
        <v>43154</v>
      </c>
      <c r="C187">
        <v>5</v>
      </c>
      <c r="D187" t="s">
        <v>60</v>
      </c>
      <c r="E187" t="s">
        <v>68</v>
      </c>
      <c r="F187" t="s">
        <v>18</v>
      </c>
      <c r="G187" t="s">
        <v>19</v>
      </c>
      <c r="H187">
        <v>289</v>
      </c>
      <c r="I187">
        <v>4</v>
      </c>
      <c r="J187">
        <v>1156</v>
      </c>
    </row>
    <row r="188" spans="1:10" x14ac:dyDescent="0.2">
      <c r="A188" s="3" t="s">
        <v>233</v>
      </c>
      <c r="B188" s="4">
        <v>43155</v>
      </c>
      <c r="C188">
        <v>17</v>
      </c>
      <c r="D188" t="s">
        <v>35</v>
      </c>
      <c r="E188" t="s">
        <v>27</v>
      </c>
      <c r="F188" t="s">
        <v>28</v>
      </c>
      <c r="G188" t="s">
        <v>41</v>
      </c>
      <c r="H188">
        <v>399</v>
      </c>
      <c r="I188">
        <v>9</v>
      </c>
      <c r="J188">
        <v>3591</v>
      </c>
    </row>
    <row r="189" spans="1:10" x14ac:dyDescent="0.2">
      <c r="A189" s="3" t="s">
        <v>234</v>
      </c>
      <c r="B189" s="4">
        <v>43155</v>
      </c>
      <c r="C189">
        <v>17</v>
      </c>
      <c r="D189" t="s">
        <v>35</v>
      </c>
      <c r="E189" t="s">
        <v>36</v>
      </c>
      <c r="F189" t="s">
        <v>28</v>
      </c>
      <c r="G189" t="s">
        <v>14</v>
      </c>
      <c r="H189">
        <v>199</v>
      </c>
      <c r="I189">
        <v>6</v>
      </c>
      <c r="J189">
        <v>1194</v>
      </c>
    </row>
    <row r="190" spans="1:10" x14ac:dyDescent="0.2">
      <c r="A190" s="3" t="s">
        <v>235</v>
      </c>
      <c r="B190" s="4">
        <v>43156</v>
      </c>
      <c r="C190">
        <v>20</v>
      </c>
      <c r="D190" t="s">
        <v>40</v>
      </c>
      <c r="E190" t="s">
        <v>27</v>
      </c>
      <c r="F190" t="s">
        <v>28</v>
      </c>
      <c r="G190" t="s">
        <v>41</v>
      </c>
      <c r="H190">
        <v>399</v>
      </c>
      <c r="I190">
        <v>8</v>
      </c>
      <c r="J190">
        <v>3192</v>
      </c>
    </row>
    <row r="191" spans="1:10" x14ac:dyDescent="0.2">
      <c r="A191" s="3" t="s">
        <v>236</v>
      </c>
      <c r="B191" s="4">
        <v>43156</v>
      </c>
      <c r="C191">
        <v>5</v>
      </c>
      <c r="D191" t="s">
        <v>60</v>
      </c>
      <c r="E191" t="s">
        <v>17</v>
      </c>
      <c r="F191" t="s">
        <v>18</v>
      </c>
      <c r="G191" t="s">
        <v>14</v>
      </c>
      <c r="H191">
        <v>199</v>
      </c>
      <c r="I191">
        <v>5</v>
      </c>
      <c r="J191">
        <v>995</v>
      </c>
    </row>
    <row r="192" spans="1:10" x14ac:dyDescent="0.2">
      <c r="A192" s="3" t="s">
        <v>237</v>
      </c>
      <c r="B192" s="4">
        <v>43156</v>
      </c>
      <c r="C192">
        <v>11</v>
      </c>
      <c r="D192" t="s">
        <v>11</v>
      </c>
      <c r="E192" t="s">
        <v>12</v>
      </c>
      <c r="F192" t="s">
        <v>13</v>
      </c>
      <c r="G192" t="s">
        <v>24</v>
      </c>
      <c r="H192">
        <v>159</v>
      </c>
      <c r="I192">
        <v>4</v>
      </c>
      <c r="J192">
        <v>636</v>
      </c>
    </row>
    <row r="193" spans="1:10" x14ac:dyDescent="0.2">
      <c r="A193" s="3" t="s">
        <v>238</v>
      </c>
      <c r="B193" s="4">
        <v>43157</v>
      </c>
      <c r="C193">
        <v>12</v>
      </c>
      <c r="D193" t="s">
        <v>66</v>
      </c>
      <c r="E193" t="s">
        <v>63</v>
      </c>
      <c r="F193" t="s">
        <v>13</v>
      </c>
      <c r="G193" t="s">
        <v>41</v>
      </c>
      <c r="H193">
        <v>399</v>
      </c>
      <c r="I193">
        <v>0</v>
      </c>
      <c r="J193">
        <v>0</v>
      </c>
    </row>
    <row r="194" spans="1:10" x14ac:dyDescent="0.2">
      <c r="A194" s="3" t="s">
        <v>239</v>
      </c>
      <c r="B194" s="4">
        <v>43158</v>
      </c>
      <c r="C194">
        <v>9</v>
      </c>
      <c r="D194" t="s">
        <v>21</v>
      </c>
      <c r="E194" t="s">
        <v>46</v>
      </c>
      <c r="F194" t="s">
        <v>23</v>
      </c>
      <c r="G194" t="s">
        <v>24</v>
      </c>
      <c r="H194">
        <v>159</v>
      </c>
      <c r="I194">
        <v>1</v>
      </c>
      <c r="J194">
        <v>159</v>
      </c>
    </row>
    <row r="195" spans="1:10" x14ac:dyDescent="0.2">
      <c r="A195" s="3" t="s">
        <v>240</v>
      </c>
      <c r="B195" s="4">
        <v>43158</v>
      </c>
      <c r="C195">
        <v>4</v>
      </c>
      <c r="D195" t="s">
        <v>51</v>
      </c>
      <c r="E195" t="s">
        <v>17</v>
      </c>
      <c r="F195" t="s">
        <v>18</v>
      </c>
      <c r="G195" t="s">
        <v>14</v>
      </c>
      <c r="H195">
        <v>199</v>
      </c>
      <c r="I195">
        <v>0</v>
      </c>
      <c r="J195">
        <v>0</v>
      </c>
    </row>
    <row r="196" spans="1:10" x14ac:dyDescent="0.2">
      <c r="A196" s="3" t="s">
        <v>241</v>
      </c>
      <c r="B196" s="4">
        <v>43158</v>
      </c>
      <c r="C196">
        <v>15</v>
      </c>
      <c r="D196" t="s">
        <v>118</v>
      </c>
      <c r="E196" t="s">
        <v>63</v>
      </c>
      <c r="F196" t="s">
        <v>13</v>
      </c>
      <c r="G196" t="s">
        <v>24</v>
      </c>
      <c r="H196">
        <v>159</v>
      </c>
      <c r="I196">
        <v>8</v>
      </c>
      <c r="J196">
        <v>1272</v>
      </c>
    </row>
    <row r="197" spans="1:10" x14ac:dyDescent="0.2">
      <c r="A197" s="3" t="s">
        <v>242</v>
      </c>
      <c r="B197" s="4">
        <v>43159</v>
      </c>
      <c r="C197">
        <v>6</v>
      </c>
      <c r="D197" t="s">
        <v>48</v>
      </c>
      <c r="E197" t="s">
        <v>46</v>
      </c>
      <c r="F197" t="s">
        <v>23</v>
      </c>
      <c r="G197" t="s">
        <v>19</v>
      </c>
      <c r="H197">
        <v>289</v>
      </c>
      <c r="I197">
        <v>9</v>
      </c>
      <c r="J197">
        <v>2601</v>
      </c>
    </row>
    <row r="198" spans="1:10" x14ac:dyDescent="0.2">
      <c r="A198" s="3" t="s">
        <v>243</v>
      </c>
      <c r="B198" s="4">
        <v>43160</v>
      </c>
      <c r="C198">
        <v>18</v>
      </c>
      <c r="D198" t="s">
        <v>26</v>
      </c>
      <c r="E198" t="s">
        <v>36</v>
      </c>
      <c r="F198" t="s">
        <v>28</v>
      </c>
      <c r="G198" t="s">
        <v>31</v>
      </c>
      <c r="H198">
        <v>69</v>
      </c>
      <c r="I198">
        <v>8</v>
      </c>
      <c r="J198">
        <v>552</v>
      </c>
    </row>
    <row r="199" spans="1:10" x14ac:dyDescent="0.2">
      <c r="A199" s="3" t="s">
        <v>244</v>
      </c>
      <c r="B199" s="4">
        <v>43160</v>
      </c>
      <c r="C199">
        <v>18</v>
      </c>
      <c r="D199" t="s">
        <v>26</v>
      </c>
      <c r="E199" t="s">
        <v>27</v>
      </c>
      <c r="F199" t="s">
        <v>28</v>
      </c>
      <c r="G199" t="s">
        <v>24</v>
      </c>
      <c r="H199">
        <v>159</v>
      </c>
      <c r="I199">
        <v>6</v>
      </c>
      <c r="J199">
        <v>954</v>
      </c>
    </row>
    <row r="200" spans="1:10" x14ac:dyDescent="0.2">
      <c r="A200" s="3" t="s">
        <v>245</v>
      </c>
      <c r="B200" s="4">
        <v>43161</v>
      </c>
      <c r="C200">
        <v>17</v>
      </c>
      <c r="D200" t="s">
        <v>35</v>
      </c>
      <c r="E200" t="s">
        <v>36</v>
      </c>
      <c r="F200" t="s">
        <v>28</v>
      </c>
      <c r="G200" t="s">
        <v>24</v>
      </c>
      <c r="H200">
        <v>159</v>
      </c>
      <c r="I200">
        <v>4</v>
      </c>
      <c r="J200">
        <v>636</v>
      </c>
    </row>
    <row r="201" spans="1:10" x14ac:dyDescent="0.2">
      <c r="A201" s="3" t="s">
        <v>246</v>
      </c>
      <c r="B201" s="4">
        <v>43162</v>
      </c>
      <c r="C201">
        <v>12</v>
      </c>
      <c r="D201" t="s">
        <v>66</v>
      </c>
      <c r="E201" t="s">
        <v>63</v>
      </c>
      <c r="F201" t="s">
        <v>13</v>
      </c>
      <c r="G201" t="s">
        <v>14</v>
      </c>
      <c r="H201">
        <v>199</v>
      </c>
      <c r="I201">
        <v>4</v>
      </c>
      <c r="J201">
        <v>796</v>
      </c>
    </row>
    <row r="202" spans="1:10" x14ac:dyDescent="0.2">
      <c r="A202" s="3" t="s">
        <v>247</v>
      </c>
      <c r="B202" s="4">
        <v>43163</v>
      </c>
      <c r="C202">
        <v>18</v>
      </c>
      <c r="D202" t="s">
        <v>26</v>
      </c>
      <c r="E202" t="s">
        <v>27</v>
      </c>
      <c r="F202" t="s">
        <v>28</v>
      </c>
      <c r="G202" t="s">
        <v>19</v>
      </c>
      <c r="H202">
        <v>289</v>
      </c>
      <c r="I202">
        <v>5</v>
      </c>
      <c r="J202">
        <v>1445</v>
      </c>
    </row>
    <row r="203" spans="1:10" x14ac:dyDescent="0.2">
      <c r="A203" s="3" t="s">
        <v>248</v>
      </c>
      <c r="B203" s="4">
        <v>43164</v>
      </c>
      <c r="C203">
        <v>9</v>
      </c>
      <c r="D203" t="s">
        <v>21</v>
      </c>
      <c r="E203" t="s">
        <v>22</v>
      </c>
      <c r="F203" t="s">
        <v>23</v>
      </c>
      <c r="G203" t="s">
        <v>14</v>
      </c>
      <c r="H203">
        <v>199</v>
      </c>
      <c r="I203">
        <v>0</v>
      </c>
      <c r="J203">
        <v>0</v>
      </c>
    </row>
    <row r="204" spans="1:10" x14ac:dyDescent="0.2">
      <c r="A204" s="3" t="s">
        <v>249</v>
      </c>
      <c r="B204" s="4">
        <v>43165</v>
      </c>
      <c r="C204">
        <v>12</v>
      </c>
      <c r="D204" t="s">
        <v>66</v>
      </c>
      <c r="E204" t="s">
        <v>12</v>
      </c>
      <c r="F204" t="s">
        <v>13</v>
      </c>
      <c r="G204" t="s">
        <v>19</v>
      </c>
      <c r="H204">
        <v>289</v>
      </c>
      <c r="I204">
        <v>7</v>
      </c>
      <c r="J204">
        <v>2023</v>
      </c>
    </row>
    <row r="205" spans="1:10" x14ac:dyDescent="0.2">
      <c r="A205" s="3" t="s">
        <v>250</v>
      </c>
      <c r="B205" s="4">
        <v>43166</v>
      </c>
      <c r="C205">
        <v>2</v>
      </c>
      <c r="D205" t="s">
        <v>106</v>
      </c>
      <c r="E205" t="s">
        <v>17</v>
      </c>
      <c r="F205" t="s">
        <v>18</v>
      </c>
      <c r="G205" t="s">
        <v>14</v>
      </c>
      <c r="H205">
        <v>199</v>
      </c>
      <c r="I205">
        <v>2</v>
      </c>
      <c r="J205">
        <v>398</v>
      </c>
    </row>
    <row r="206" spans="1:10" x14ac:dyDescent="0.2">
      <c r="A206" s="3" t="s">
        <v>251</v>
      </c>
      <c r="B206" s="4">
        <v>43167</v>
      </c>
      <c r="C206">
        <v>19</v>
      </c>
      <c r="D206" t="s">
        <v>56</v>
      </c>
      <c r="E206" t="s">
        <v>36</v>
      </c>
      <c r="F206" t="s">
        <v>28</v>
      </c>
      <c r="G206" t="s">
        <v>14</v>
      </c>
      <c r="H206">
        <v>199</v>
      </c>
      <c r="I206">
        <v>5</v>
      </c>
      <c r="J206">
        <v>995</v>
      </c>
    </row>
    <row r="207" spans="1:10" x14ac:dyDescent="0.2">
      <c r="A207" s="3" t="s">
        <v>252</v>
      </c>
      <c r="B207" s="4">
        <v>43167</v>
      </c>
      <c r="C207">
        <v>5</v>
      </c>
      <c r="D207" t="s">
        <v>60</v>
      </c>
      <c r="E207" t="s">
        <v>68</v>
      </c>
      <c r="F207" t="s">
        <v>18</v>
      </c>
      <c r="G207" t="s">
        <v>41</v>
      </c>
      <c r="H207">
        <v>399</v>
      </c>
      <c r="I207">
        <v>6</v>
      </c>
      <c r="J207">
        <v>2394</v>
      </c>
    </row>
    <row r="208" spans="1:10" x14ac:dyDescent="0.2">
      <c r="A208" s="3" t="s">
        <v>253</v>
      </c>
      <c r="B208" s="4">
        <v>43167</v>
      </c>
      <c r="C208">
        <v>18</v>
      </c>
      <c r="D208" t="s">
        <v>26</v>
      </c>
      <c r="E208" t="s">
        <v>27</v>
      </c>
      <c r="F208" t="s">
        <v>28</v>
      </c>
      <c r="G208" t="s">
        <v>14</v>
      </c>
      <c r="H208">
        <v>199</v>
      </c>
      <c r="I208">
        <v>6</v>
      </c>
      <c r="J208">
        <v>1194</v>
      </c>
    </row>
    <row r="209" spans="1:10" x14ac:dyDescent="0.2">
      <c r="A209" s="3" t="s">
        <v>254</v>
      </c>
      <c r="B209" s="4">
        <v>43167</v>
      </c>
      <c r="C209">
        <v>6</v>
      </c>
      <c r="D209" t="s">
        <v>48</v>
      </c>
      <c r="E209" t="s">
        <v>22</v>
      </c>
      <c r="F209" t="s">
        <v>23</v>
      </c>
      <c r="G209" t="s">
        <v>14</v>
      </c>
      <c r="H209">
        <v>199</v>
      </c>
      <c r="I209">
        <v>9</v>
      </c>
      <c r="J209">
        <v>1791</v>
      </c>
    </row>
    <row r="210" spans="1:10" x14ac:dyDescent="0.2">
      <c r="A210" s="3" t="s">
        <v>255</v>
      </c>
      <c r="B210" s="4">
        <v>43167</v>
      </c>
      <c r="C210">
        <v>16</v>
      </c>
      <c r="D210" t="s">
        <v>30</v>
      </c>
      <c r="E210" t="s">
        <v>36</v>
      </c>
      <c r="F210" t="s">
        <v>28</v>
      </c>
      <c r="G210" t="s">
        <v>24</v>
      </c>
      <c r="H210">
        <v>159</v>
      </c>
      <c r="I210">
        <v>3</v>
      </c>
      <c r="J210">
        <v>477</v>
      </c>
    </row>
    <row r="211" spans="1:10" x14ac:dyDescent="0.2">
      <c r="A211" s="3" t="s">
        <v>256</v>
      </c>
      <c r="B211" s="4">
        <v>43167</v>
      </c>
      <c r="C211">
        <v>14</v>
      </c>
      <c r="D211" t="s">
        <v>38</v>
      </c>
      <c r="E211" t="s">
        <v>12</v>
      </c>
      <c r="F211" t="s">
        <v>13</v>
      </c>
      <c r="G211" t="s">
        <v>41</v>
      </c>
      <c r="H211">
        <v>399</v>
      </c>
      <c r="I211">
        <v>8</v>
      </c>
      <c r="J211">
        <v>3192</v>
      </c>
    </row>
    <row r="212" spans="1:10" x14ac:dyDescent="0.2">
      <c r="A212" s="3" t="s">
        <v>257</v>
      </c>
      <c r="B212" s="4">
        <v>43167</v>
      </c>
      <c r="C212">
        <v>4</v>
      </c>
      <c r="D212" t="s">
        <v>51</v>
      </c>
      <c r="E212" t="s">
        <v>68</v>
      </c>
      <c r="F212" t="s">
        <v>18</v>
      </c>
      <c r="G212" t="s">
        <v>31</v>
      </c>
      <c r="H212">
        <v>69</v>
      </c>
      <c r="I212">
        <v>4</v>
      </c>
      <c r="J212">
        <v>276</v>
      </c>
    </row>
    <row r="213" spans="1:10" x14ac:dyDescent="0.2">
      <c r="A213" s="3" t="s">
        <v>258</v>
      </c>
      <c r="B213" s="4">
        <v>43167</v>
      </c>
      <c r="C213">
        <v>2</v>
      </c>
      <c r="D213" t="s">
        <v>106</v>
      </c>
      <c r="E213" t="s">
        <v>17</v>
      </c>
      <c r="F213" t="s">
        <v>18</v>
      </c>
      <c r="G213" t="s">
        <v>14</v>
      </c>
      <c r="H213">
        <v>199</v>
      </c>
      <c r="I213">
        <v>0</v>
      </c>
      <c r="J213">
        <v>0</v>
      </c>
    </row>
    <row r="214" spans="1:10" x14ac:dyDescent="0.2">
      <c r="A214" s="3" t="s">
        <v>259</v>
      </c>
      <c r="B214" s="4">
        <v>43168</v>
      </c>
      <c r="C214">
        <v>1</v>
      </c>
      <c r="D214" t="s">
        <v>16</v>
      </c>
      <c r="E214" t="s">
        <v>68</v>
      </c>
      <c r="F214" t="s">
        <v>18</v>
      </c>
      <c r="G214" t="s">
        <v>24</v>
      </c>
      <c r="H214">
        <v>159</v>
      </c>
      <c r="I214">
        <v>2</v>
      </c>
      <c r="J214">
        <v>318</v>
      </c>
    </row>
    <row r="215" spans="1:10" x14ac:dyDescent="0.2">
      <c r="A215" s="3" t="s">
        <v>260</v>
      </c>
      <c r="B215" s="4">
        <v>43169</v>
      </c>
      <c r="C215">
        <v>5</v>
      </c>
      <c r="D215" t="s">
        <v>60</v>
      </c>
      <c r="E215" t="s">
        <v>68</v>
      </c>
      <c r="F215" t="s">
        <v>18</v>
      </c>
      <c r="G215" t="s">
        <v>31</v>
      </c>
      <c r="H215">
        <v>69</v>
      </c>
      <c r="I215">
        <v>6</v>
      </c>
      <c r="J215">
        <v>414</v>
      </c>
    </row>
    <row r="216" spans="1:10" x14ac:dyDescent="0.2">
      <c r="A216" s="3" t="s">
        <v>261</v>
      </c>
      <c r="B216" s="4">
        <v>43170</v>
      </c>
      <c r="C216">
        <v>3</v>
      </c>
      <c r="D216" t="s">
        <v>43</v>
      </c>
      <c r="E216" t="s">
        <v>17</v>
      </c>
      <c r="F216" t="s">
        <v>18</v>
      </c>
      <c r="G216" t="s">
        <v>14</v>
      </c>
      <c r="H216">
        <v>199</v>
      </c>
      <c r="I216">
        <v>3</v>
      </c>
      <c r="J216">
        <v>597</v>
      </c>
    </row>
    <row r="217" spans="1:10" x14ac:dyDescent="0.2">
      <c r="A217" s="3" t="s">
        <v>262</v>
      </c>
      <c r="B217" s="4">
        <v>43170</v>
      </c>
      <c r="C217">
        <v>18</v>
      </c>
      <c r="D217" t="s">
        <v>26</v>
      </c>
      <c r="E217" t="s">
        <v>27</v>
      </c>
      <c r="F217" t="s">
        <v>28</v>
      </c>
      <c r="G217" t="s">
        <v>31</v>
      </c>
      <c r="H217">
        <v>69</v>
      </c>
      <c r="I217">
        <v>9</v>
      </c>
      <c r="J217">
        <v>621</v>
      </c>
    </row>
    <row r="218" spans="1:10" x14ac:dyDescent="0.2">
      <c r="A218" s="3" t="s">
        <v>263</v>
      </c>
      <c r="B218" s="4">
        <v>43170</v>
      </c>
      <c r="C218">
        <v>12</v>
      </c>
      <c r="D218" t="s">
        <v>66</v>
      </c>
      <c r="E218" t="s">
        <v>63</v>
      </c>
      <c r="F218" t="s">
        <v>13</v>
      </c>
      <c r="G218" t="s">
        <v>19</v>
      </c>
      <c r="H218">
        <v>289</v>
      </c>
      <c r="I218">
        <v>4</v>
      </c>
      <c r="J218">
        <v>1156</v>
      </c>
    </row>
    <row r="219" spans="1:10" x14ac:dyDescent="0.2">
      <c r="A219" s="3" t="s">
        <v>264</v>
      </c>
      <c r="B219" s="4">
        <v>43170</v>
      </c>
      <c r="C219">
        <v>8</v>
      </c>
      <c r="D219" t="s">
        <v>45</v>
      </c>
      <c r="E219" t="s">
        <v>46</v>
      </c>
      <c r="F219" t="s">
        <v>23</v>
      </c>
      <c r="G219" t="s">
        <v>24</v>
      </c>
      <c r="H219">
        <v>159</v>
      </c>
      <c r="I219">
        <v>2</v>
      </c>
      <c r="J219">
        <v>318</v>
      </c>
    </row>
    <row r="220" spans="1:10" x14ac:dyDescent="0.2">
      <c r="A220" s="3" t="s">
        <v>265</v>
      </c>
      <c r="B220" s="4">
        <v>43170</v>
      </c>
      <c r="C220">
        <v>7</v>
      </c>
      <c r="D220" t="s">
        <v>88</v>
      </c>
      <c r="E220" t="s">
        <v>46</v>
      </c>
      <c r="F220" t="s">
        <v>23</v>
      </c>
      <c r="G220" t="s">
        <v>24</v>
      </c>
      <c r="H220">
        <v>159</v>
      </c>
      <c r="I220">
        <v>1</v>
      </c>
      <c r="J220">
        <v>159</v>
      </c>
    </row>
    <row r="221" spans="1:10" x14ac:dyDescent="0.2">
      <c r="A221" s="3" t="s">
        <v>266</v>
      </c>
      <c r="B221" s="4">
        <v>43170</v>
      </c>
      <c r="C221">
        <v>17</v>
      </c>
      <c r="D221" t="s">
        <v>35</v>
      </c>
      <c r="E221" t="s">
        <v>36</v>
      </c>
      <c r="F221" t="s">
        <v>28</v>
      </c>
      <c r="G221" t="s">
        <v>24</v>
      </c>
      <c r="H221">
        <v>159</v>
      </c>
      <c r="I221">
        <v>2</v>
      </c>
      <c r="J221">
        <v>318</v>
      </c>
    </row>
    <row r="222" spans="1:10" x14ac:dyDescent="0.2">
      <c r="A222" s="3" t="s">
        <v>267</v>
      </c>
      <c r="B222" s="4">
        <v>43170</v>
      </c>
      <c r="C222">
        <v>13</v>
      </c>
      <c r="D222" t="s">
        <v>33</v>
      </c>
      <c r="E222" t="s">
        <v>12</v>
      </c>
      <c r="F222" t="s">
        <v>13</v>
      </c>
      <c r="G222" t="s">
        <v>24</v>
      </c>
      <c r="H222">
        <v>159</v>
      </c>
      <c r="I222">
        <v>3</v>
      </c>
      <c r="J222">
        <v>477</v>
      </c>
    </row>
    <row r="223" spans="1:10" x14ac:dyDescent="0.2">
      <c r="A223" s="3" t="s">
        <v>268</v>
      </c>
      <c r="B223" s="4">
        <v>43170</v>
      </c>
      <c r="C223">
        <v>4</v>
      </c>
      <c r="D223" t="s">
        <v>51</v>
      </c>
      <c r="E223" t="s">
        <v>17</v>
      </c>
      <c r="F223" t="s">
        <v>18</v>
      </c>
      <c r="G223" t="s">
        <v>14</v>
      </c>
      <c r="H223">
        <v>199</v>
      </c>
      <c r="I223">
        <v>8</v>
      </c>
      <c r="J223">
        <v>1592</v>
      </c>
    </row>
    <row r="224" spans="1:10" x14ac:dyDescent="0.2">
      <c r="A224" s="3" t="s">
        <v>269</v>
      </c>
      <c r="B224" s="4">
        <v>43170</v>
      </c>
      <c r="C224">
        <v>10</v>
      </c>
      <c r="D224" t="s">
        <v>58</v>
      </c>
      <c r="E224" t="s">
        <v>46</v>
      </c>
      <c r="F224" t="s">
        <v>23</v>
      </c>
      <c r="G224" t="s">
        <v>24</v>
      </c>
      <c r="H224">
        <v>159</v>
      </c>
      <c r="I224">
        <v>8</v>
      </c>
      <c r="J224">
        <v>1272</v>
      </c>
    </row>
    <row r="225" spans="1:10" x14ac:dyDescent="0.2">
      <c r="A225" s="3" t="s">
        <v>270</v>
      </c>
      <c r="B225" s="4">
        <v>43170</v>
      </c>
      <c r="C225">
        <v>9</v>
      </c>
      <c r="D225" t="s">
        <v>21</v>
      </c>
      <c r="E225" t="s">
        <v>22</v>
      </c>
      <c r="F225" t="s">
        <v>23</v>
      </c>
      <c r="G225" t="s">
        <v>41</v>
      </c>
      <c r="H225">
        <v>399</v>
      </c>
      <c r="I225">
        <v>6</v>
      </c>
      <c r="J225">
        <v>2394</v>
      </c>
    </row>
    <row r="226" spans="1:10" x14ac:dyDescent="0.2">
      <c r="A226" s="3" t="s">
        <v>271</v>
      </c>
      <c r="B226" s="4">
        <v>43170</v>
      </c>
      <c r="C226">
        <v>2</v>
      </c>
      <c r="D226" t="s">
        <v>106</v>
      </c>
      <c r="E226" t="s">
        <v>17</v>
      </c>
      <c r="F226" t="s">
        <v>18</v>
      </c>
      <c r="G226" t="s">
        <v>41</v>
      </c>
      <c r="H226">
        <v>399</v>
      </c>
      <c r="I226">
        <v>9</v>
      </c>
      <c r="J226">
        <v>3591</v>
      </c>
    </row>
    <row r="227" spans="1:10" x14ac:dyDescent="0.2">
      <c r="A227" s="3" t="s">
        <v>272</v>
      </c>
      <c r="B227" s="4">
        <v>43171</v>
      </c>
      <c r="C227">
        <v>14</v>
      </c>
      <c r="D227" t="s">
        <v>38</v>
      </c>
      <c r="E227" t="s">
        <v>12</v>
      </c>
      <c r="F227" t="s">
        <v>13</v>
      </c>
      <c r="G227" t="s">
        <v>41</v>
      </c>
      <c r="H227">
        <v>399</v>
      </c>
      <c r="I227">
        <v>1</v>
      </c>
      <c r="J227">
        <v>399</v>
      </c>
    </row>
    <row r="228" spans="1:10" x14ac:dyDescent="0.2">
      <c r="A228" s="3" t="s">
        <v>273</v>
      </c>
      <c r="B228" s="4">
        <v>43172</v>
      </c>
      <c r="C228">
        <v>14</v>
      </c>
      <c r="D228" t="s">
        <v>38</v>
      </c>
      <c r="E228" t="s">
        <v>12</v>
      </c>
      <c r="F228" t="s">
        <v>13</v>
      </c>
      <c r="G228" t="s">
        <v>41</v>
      </c>
      <c r="H228">
        <v>399</v>
      </c>
      <c r="I228">
        <v>1</v>
      </c>
      <c r="J228">
        <v>399</v>
      </c>
    </row>
    <row r="229" spans="1:10" x14ac:dyDescent="0.2">
      <c r="A229" s="3" t="s">
        <v>274</v>
      </c>
      <c r="B229" s="4">
        <v>43173</v>
      </c>
      <c r="C229">
        <v>1</v>
      </c>
      <c r="D229" t="s">
        <v>16</v>
      </c>
      <c r="E229" t="s">
        <v>68</v>
      </c>
      <c r="F229" t="s">
        <v>18</v>
      </c>
      <c r="G229" t="s">
        <v>19</v>
      </c>
      <c r="H229">
        <v>289</v>
      </c>
      <c r="I229">
        <v>2</v>
      </c>
      <c r="J229">
        <v>578</v>
      </c>
    </row>
    <row r="230" spans="1:10" x14ac:dyDescent="0.2">
      <c r="A230" s="3" t="s">
        <v>275</v>
      </c>
      <c r="B230" s="4">
        <v>43173</v>
      </c>
      <c r="C230">
        <v>17</v>
      </c>
      <c r="D230" t="s">
        <v>35</v>
      </c>
      <c r="E230" t="s">
        <v>27</v>
      </c>
      <c r="F230" t="s">
        <v>28</v>
      </c>
      <c r="G230" t="s">
        <v>19</v>
      </c>
      <c r="H230">
        <v>289</v>
      </c>
      <c r="I230">
        <v>8</v>
      </c>
      <c r="J230">
        <v>2312</v>
      </c>
    </row>
    <row r="231" spans="1:10" x14ac:dyDescent="0.2">
      <c r="A231" s="3" t="s">
        <v>276</v>
      </c>
      <c r="B231" s="4">
        <v>43174</v>
      </c>
      <c r="C231">
        <v>3</v>
      </c>
      <c r="D231" t="s">
        <v>43</v>
      </c>
      <c r="E231" t="s">
        <v>17</v>
      </c>
      <c r="F231" t="s">
        <v>18</v>
      </c>
      <c r="G231" t="s">
        <v>41</v>
      </c>
      <c r="H231">
        <v>399</v>
      </c>
      <c r="I231">
        <v>6</v>
      </c>
      <c r="J231">
        <v>2394</v>
      </c>
    </row>
    <row r="232" spans="1:10" x14ac:dyDescent="0.2">
      <c r="A232" s="3" t="s">
        <v>277</v>
      </c>
      <c r="B232" s="4">
        <v>43174</v>
      </c>
      <c r="C232">
        <v>19</v>
      </c>
      <c r="D232" t="s">
        <v>56</v>
      </c>
      <c r="E232" t="s">
        <v>27</v>
      </c>
      <c r="F232" t="s">
        <v>28</v>
      </c>
      <c r="G232" t="s">
        <v>14</v>
      </c>
      <c r="H232">
        <v>199</v>
      </c>
      <c r="I232">
        <v>6</v>
      </c>
      <c r="J232">
        <v>1194</v>
      </c>
    </row>
    <row r="233" spans="1:10" x14ac:dyDescent="0.2">
      <c r="A233" s="3" t="s">
        <v>278</v>
      </c>
      <c r="B233" s="4">
        <v>43174</v>
      </c>
      <c r="C233">
        <v>7</v>
      </c>
      <c r="D233" t="s">
        <v>88</v>
      </c>
      <c r="E233" t="s">
        <v>46</v>
      </c>
      <c r="F233" t="s">
        <v>23</v>
      </c>
      <c r="G233" t="s">
        <v>41</v>
      </c>
      <c r="H233">
        <v>399</v>
      </c>
      <c r="I233">
        <v>9</v>
      </c>
      <c r="J233">
        <v>3591</v>
      </c>
    </row>
    <row r="234" spans="1:10" x14ac:dyDescent="0.2">
      <c r="A234" s="3" t="s">
        <v>279</v>
      </c>
      <c r="B234" s="4">
        <v>43174</v>
      </c>
      <c r="C234">
        <v>9</v>
      </c>
      <c r="D234" t="s">
        <v>21</v>
      </c>
      <c r="E234" t="s">
        <v>46</v>
      </c>
      <c r="F234" t="s">
        <v>23</v>
      </c>
      <c r="G234" t="s">
        <v>31</v>
      </c>
      <c r="H234">
        <v>69</v>
      </c>
      <c r="I234">
        <v>8</v>
      </c>
      <c r="J234">
        <v>552</v>
      </c>
    </row>
    <row r="235" spans="1:10" x14ac:dyDescent="0.2">
      <c r="A235" s="3" t="s">
        <v>280</v>
      </c>
      <c r="B235" s="4">
        <v>43175</v>
      </c>
      <c r="C235">
        <v>15</v>
      </c>
      <c r="D235" t="s">
        <v>118</v>
      </c>
      <c r="E235" t="s">
        <v>63</v>
      </c>
      <c r="F235" t="s">
        <v>13</v>
      </c>
      <c r="G235" t="s">
        <v>14</v>
      </c>
      <c r="H235">
        <v>199</v>
      </c>
      <c r="I235">
        <v>2</v>
      </c>
      <c r="J235">
        <v>398</v>
      </c>
    </row>
    <row r="236" spans="1:10" x14ac:dyDescent="0.2">
      <c r="A236" s="3" t="s">
        <v>281</v>
      </c>
      <c r="B236" s="4">
        <v>43175</v>
      </c>
      <c r="C236">
        <v>2</v>
      </c>
      <c r="D236" t="s">
        <v>106</v>
      </c>
      <c r="E236" t="s">
        <v>17</v>
      </c>
      <c r="F236" t="s">
        <v>18</v>
      </c>
      <c r="G236" t="s">
        <v>19</v>
      </c>
      <c r="H236">
        <v>289</v>
      </c>
      <c r="I236">
        <v>3</v>
      </c>
      <c r="J236">
        <v>867</v>
      </c>
    </row>
    <row r="237" spans="1:10" x14ac:dyDescent="0.2">
      <c r="A237" s="3" t="s">
        <v>282</v>
      </c>
      <c r="B237" s="4">
        <v>43175</v>
      </c>
      <c r="C237">
        <v>20</v>
      </c>
      <c r="D237" t="s">
        <v>40</v>
      </c>
      <c r="E237" t="s">
        <v>36</v>
      </c>
      <c r="F237" t="s">
        <v>28</v>
      </c>
      <c r="G237" t="s">
        <v>31</v>
      </c>
      <c r="H237">
        <v>69</v>
      </c>
      <c r="I237">
        <v>8</v>
      </c>
      <c r="J237">
        <v>552</v>
      </c>
    </row>
    <row r="238" spans="1:10" x14ac:dyDescent="0.2">
      <c r="A238" s="3" t="s">
        <v>283</v>
      </c>
      <c r="B238" s="4">
        <v>43175</v>
      </c>
      <c r="C238">
        <v>4</v>
      </c>
      <c r="D238" t="s">
        <v>51</v>
      </c>
      <c r="E238" t="s">
        <v>17</v>
      </c>
      <c r="F238" t="s">
        <v>18</v>
      </c>
      <c r="G238" t="s">
        <v>31</v>
      </c>
      <c r="H238">
        <v>69</v>
      </c>
      <c r="I238">
        <v>7</v>
      </c>
      <c r="J238">
        <v>483</v>
      </c>
    </row>
    <row r="239" spans="1:10" x14ac:dyDescent="0.2">
      <c r="A239" s="3" t="s">
        <v>284</v>
      </c>
      <c r="B239" s="4">
        <v>43175</v>
      </c>
      <c r="C239">
        <v>7</v>
      </c>
      <c r="D239" t="s">
        <v>88</v>
      </c>
      <c r="E239" t="s">
        <v>22</v>
      </c>
      <c r="F239" t="s">
        <v>23</v>
      </c>
      <c r="G239" t="s">
        <v>14</v>
      </c>
      <c r="H239">
        <v>199</v>
      </c>
      <c r="I239">
        <v>3</v>
      </c>
      <c r="J239">
        <v>597</v>
      </c>
    </row>
    <row r="240" spans="1:10" x14ac:dyDescent="0.2">
      <c r="A240" s="3" t="s">
        <v>285</v>
      </c>
      <c r="B240" s="4">
        <v>43175</v>
      </c>
      <c r="C240">
        <v>16</v>
      </c>
      <c r="D240" t="s">
        <v>30</v>
      </c>
      <c r="E240" t="s">
        <v>36</v>
      </c>
      <c r="F240" t="s">
        <v>28</v>
      </c>
      <c r="G240" t="s">
        <v>41</v>
      </c>
      <c r="H240">
        <v>399</v>
      </c>
      <c r="I240">
        <v>9</v>
      </c>
      <c r="J240">
        <v>3591</v>
      </c>
    </row>
    <row r="241" spans="1:10" x14ac:dyDescent="0.2">
      <c r="A241" s="3" t="s">
        <v>286</v>
      </c>
      <c r="B241" s="4">
        <v>43175</v>
      </c>
      <c r="C241">
        <v>18</v>
      </c>
      <c r="D241" t="s">
        <v>26</v>
      </c>
      <c r="E241" t="s">
        <v>36</v>
      </c>
      <c r="F241" t="s">
        <v>28</v>
      </c>
      <c r="G241" t="s">
        <v>14</v>
      </c>
      <c r="H241">
        <v>199</v>
      </c>
      <c r="I241">
        <v>5</v>
      </c>
      <c r="J241">
        <v>995</v>
      </c>
    </row>
    <row r="242" spans="1:10" x14ac:dyDescent="0.2">
      <c r="A242" s="3" t="s">
        <v>287</v>
      </c>
      <c r="B242" s="4">
        <v>43175</v>
      </c>
      <c r="C242">
        <v>4</v>
      </c>
      <c r="D242" t="s">
        <v>51</v>
      </c>
      <c r="E242" t="s">
        <v>17</v>
      </c>
      <c r="F242" t="s">
        <v>18</v>
      </c>
      <c r="G242" t="s">
        <v>31</v>
      </c>
      <c r="H242">
        <v>69</v>
      </c>
      <c r="I242">
        <v>5</v>
      </c>
      <c r="J242">
        <v>345</v>
      </c>
    </row>
    <row r="243" spans="1:10" x14ac:dyDescent="0.2">
      <c r="A243" s="3" t="s">
        <v>288</v>
      </c>
      <c r="B243" s="4">
        <v>43176</v>
      </c>
      <c r="C243">
        <v>2</v>
      </c>
      <c r="D243" t="s">
        <v>106</v>
      </c>
      <c r="E243" t="s">
        <v>17</v>
      </c>
      <c r="F243" t="s">
        <v>18</v>
      </c>
      <c r="G243" t="s">
        <v>19</v>
      </c>
      <c r="H243">
        <v>289</v>
      </c>
      <c r="I243">
        <v>0</v>
      </c>
      <c r="J243">
        <v>0</v>
      </c>
    </row>
    <row r="244" spans="1:10" x14ac:dyDescent="0.2">
      <c r="A244" s="3" t="s">
        <v>289</v>
      </c>
      <c r="B244" s="4">
        <v>43176</v>
      </c>
      <c r="C244">
        <v>20</v>
      </c>
      <c r="D244" t="s">
        <v>40</v>
      </c>
      <c r="E244" t="s">
        <v>27</v>
      </c>
      <c r="F244" t="s">
        <v>28</v>
      </c>
      <c r="G244" t="s">
        <v>14</v>
      </c>
      <c r="H244">
        <v>199</v>
      </c>
      <c r="I244">
        <v>4</v>
      </c>
      <c r="J244">
        <v>796</v>
      </c>
    </row>
    <row r="245" spans="1:10" x14ac:dyDescent="0.2">
      <c r="A245" s="3" t="s">
        <v>290</v>
      </c>
      <c r="B245" s="4">
        <v>43176</v>
      </c>
      <c r="C245">
        <v>4</v>
      </c>
      <c r="D245" t="s">
        <v>51</v>
      </c>
      <c r="E245" t="s">
        <v>17</v>
      </c>
      <c r="F245" t="s">
        <v>18</v>
      </c>
      <c r="G245" t="s">
        <v>24</v>
      </c>
      <c r="H245">
        <v>159</v>
      </c>
      <c r="I245">
        <v>2</v>
      </c>
      <c r="J245">
        <v>318</v>
      </c>
    </row>
    <row r="246" spans="1:10" x14ac:dyDescent="0.2">
      <c r="A246" s="3" t="s">
        <v>291</v>
      </c>
      <c r="B246" s="4">
        <v>43177</v>
      </c>
      <c r="C246">
        <v>19</v>
      </c>
      <c r="D246" t="s">
        <v>56</v>
      </c>
      <c r="E246" t="s">
        <v>27</v>
      </c>
      <c r="F246" t="s">
        <v>28</v>
      </c>
      <c r="G246" t="s">
        <v>24</v>
      </c>
      <c r="H246">
        <v>159</v>
      </c>
      <c r="I246">
        <v>0</v>
      </c>
      <c r="J246">
        <v>0</v>
      </c>
    </row>
    <row r="247" spans="1:10" x14ac:dyDescent="0.2">
      <c r="A247" s="3" t="s">
        <v>292</v>
      </c>
      <c r="B247" s="4">
        <v>43177</v>
      </c>
      <c r="C247">
        <v>20</v>
      </c>
      <c r="D247" t="s">
        <v>40</v>
      </c>
      <c r="E247" t="s">
        <v>27</v>
      </c>
      <c r="F247" t="s">
        <v>28</v>
      </c>
      <c r="G247" t="s">
        <v>19</v>
      </c>
      <c r="H247">
        <v>289</v>
      </c>
      <c r="I247">
        <v>4</v>
      </c>
      <c r="J247">
        <v>1156</v>
      </c>
    </row>
    <row r="248" spans="1:10" x14ac:dyDescent="0.2">
      <c r="A248" s="3" t="s">
        <v>293</v>
      </c>
      <c r="B248" s="4">
        <v>43177</v>
      </c>
      <c r="C248">
        <v>6</v>
      </c>
      <c r="D248" t="s">
        <v>48</v>
      </c>
      <c r="E248" t="s">
        <v>22</v>
      </c>
      <c r="F248" t="s">
        <v>23</v>
      </c>
      <c r="G248" t="s">
        <v>19</v>
      </c>
      <c r="H248">
        <v>289</v>
      </c>
      <c r="I248">
        <v>2</v>
      </c>
      <c r="J248">
        <v>578</v>
      </c>
    </row>
    <row r="249" spans="1:10" x14ac:dyDescent="0.2">
      <c r="A249" s="3" t="s">
        <v>294</v>
      </c>
      <c r="B249" s="4">
        <v>43177</v>
      </c>
      <c r="C249">
        <v>18</v>
      </c>
      <c r="D249" t="s">
        <v>26</v>
      </c>
      <c r="E249" t="s">
        <v>36</v>
      </c>
      <c r="F249" t="s">
        <v>28</v>
      </c>
      <c r="G249" t="s">
        <v>31</v>
      </c>
      <c r="H249">
        <v>69</v>
      </c>
      <c r="I249">
        <v>5</v>
      </c>
      <c r="J249">
        <v>345</v>
      </c>
    </row>
    <row r="250" spans="1:10" x14ac:dyDescent="0.2">
      <c r="A250" s="3" t="s">
        <v>295</v>
      </c>
      <c r="B250" s="4">
        <v>43177</v>
      </c>
      <c r="C250">
        <v>19</v>
      </c>
      <c r="D250" t="s">
        <v>56</v>
      </c>
      <c r="E250" t="s">
        <v>27</v>
      </c>
      <c r="F250" t="s">
        <v>28</v>
      </c>
      <c r="G250" t="s">
        <v>41</v>
      </c>
      <c r="H250">
        <v>399</v>
      </c>
      <c r="I250">
        <v>3</v>
      </c>
      <c r="J250">
        <v>1197</v>
      </c>
    </row>
    <row r="251" spans="1:10" x14ac:dyDescent="0.2">
      <c r="A251" s="3" t="s">
        <v>296</v>
      </c>
      <c r="B251" s="4">
        <v>43177</v>
      </c>
      <c r="C251">
        <v>8</v>
      </c>
      <c r="D251" t="s">
        <v>45</v>
      </c>
      <c r="E251" t="s">
        <v>22</v>
      </c>
      <c r="F251" t="s">
        <v>23</v>
      </c>
      <c r="G251" t="s">
        <v>24</v>
      </c>
      <c r="H251">
        <v>159</v>
      </c>
      <c r="I251">
        <v>7</v>
      </c>
      <c r="J251">
        <v>1113</v>
      </c>
    </row>
    <row r="252" spans="1:10" x14ac:dyDescent="0.2">
      <c r="A252" s="3" t="s">
        <v>297</v>
      </c>
      <c r="B252" s="4">
        <v>43177</v>
      </c>
      <c r="C252">
        <v>2</v>
      </c>
      <c r="D252" t="s">
        <v>106</v>
      </c>
      <c r="E252" t="s">
        <v>68</v>
      </c>
      <c r="F252" t="s">
        <v>18</v>
      </c>
      <c r="G252" t="s">
        <v>41</v>
      </c>
      <c r="H252">
        <v>399</v>
      </c>
      <c r="I252">
        <v>9</v>
      </c>
      <c r="J252">
        <v>3591</v>
      </c>
    </row>
    <row r="253" spans="1:10" x14ac:dyDescent="0.2">
      <c r="A253" s="3" t="s">
        <v>298</v>
      </c>
      <c r="B253" s="4">
        <v>43177</v>
      </c>
      <c r="C253">
        <v>14</v>
      </c>
      <c r="D253" t="s">
        <v>38</v>
      </c>
      <c r="E253" t="s">
        <v>12</v>
      </c>
      <c r="F253" t="s">
        <v>13</v>
      </c>
      <c r="G253" t="s">
        <v>14</v>
      </c>
      <c r="H253">
        <v>199</v>
      </c>
      <c r="I253">
        <v>2</v>
      </c>
      <c r="J253">
        <v>398</v>
      </c>
    </row>
    <row r="254" spans="1:10" x14ac:dyDescent="0.2">
      <c r="A254" s="3" t="s">
        <v>299</v>
      </c>
      <c r="B254" s="4">
        <v>43177</v>
      </c>
      <c r="C254">
        <v>16</v>
      </c>
      <c r="D254" t="s">
        <v>30</v>
      </c>
      <c r="E254" t="s">
        <v>27</v>
      </c>
      <c r="F254" t="s">
        <v>28</v>
      </c>
      <c r="G254" t="s">
        <v>41</v>
      </c>
      <c r="H254">
        <v>399</v>
      </c>
      <c r="I254">
        <v>5</v>
      </c>
      <c r="J254">
        <v>1995</v>
      </c>
    </row>
    <row r="255" spans="1:10" x14ac:dyDescent="0.2">
      <c r="A255" s="3" t="s">
        <v>300</v>
      </c>
      <c r="B255" s="4">
        <v>43178</v>
      </c>
      <c r="C255">
        <v>6</v>
      </c>
      <c r="D255" t="s">
        <v>48</v>
      </c>
      <c r="E255" t="s">
        <v>22</v>
      </c>
      <c r="F255" t="s">
        <v>23</v>
      </c>
      <c r="G255" t="s">
        <v>24</v>
      </c>
      <c r="H255">
        <v>159</v>
      </c>
      <c r="I255">
        <v>4</v>
      </c>
      <c r="J255">
        <v>636</v>
      </c>
    </row>
    <row r="256" spans="1:10" x14ac:dyDescent="0.2">
      <c r="A256" s="3" t="s">
        <v>301</v>
      </c>
      <c r="B256" s="4">
        <v>43178</v>
      </c>
      <c r="C256">
        <v>5</v>
      </c>
      <c r="D256" t="s">
        <v>60</v>
      </c>
      <c r="E256" t="s">
        <v>68</v>
      </c>
      <c r="F256" t="s">
        <v>18</v>
      </c>
      <c r="G256" t="s">
        <v>14</v>
      </c>
      <c r="H256">
        <v>199</v>
      </c>
      <c r="I256">
        <v>9</v>
      </c>
      <c r="J256">
        <v>1791</v>
      </c>
    </row>
    <row r="257" spans="1:10" x14ac:dyDescent="0.2">
      <c r="A257" s="3" t="s">
        <v>302</v>
      </c>
      <c r="B257" s="4">
        <v>43178</v>
      </c>
      <c r="C257">
        <v>18</v>
      </c>
      <c r="D257" t="s">
        <v>26</v>
      </c>
      <c r="E257" t="s">
        <v>27</v>
      </c>
      <c r="F257" t="s">
        <v>28</v>
      </c>
      <c r="G257" t="s">
        <v>24</v>
      </c>
      <c r="H257">
        <v>159</v>
      </c>
      <c r="I257">
        <v>2</v>
      </c>
      <c r="J257">
        <v>318</v>
      </c>
    </row>
    <row r="258" spans="1:10" x14ac:dyDescent="0.2">
      <c r="A258" s="3" t="s">
        <v>303</v>
      </c>
      <c r="B258" s="4">
        <v>43178</v>
      </c>
      <c r="C258">
        <v>2</v>
      </c>
      <c r="D258" t="s">
        <v>106</v>
      </c>
      <c r="E258" t="s">
        <v>17</v>
      </c>
      <c r="F258" t="s">
        <v>18</v>
      </c>
      <c r="G258" t="s">
        <v>31</v>
      </c>
      <c r="H258">
        <v>69</v>
      </c>
      <c r="I258">
        <v>8</v>
      </c>
      <c r="J258">
        <v>552</v>
      </c>
    </row>
    <row r="259" spans="1:10" x14ac:dyDescent="0.2">
      <c r="A259" s="3" t="s">
        <v>304</v>
      </c>
      <c r="B259" s="4">
        <v>43179</v>
      </c>
      <c r="C259">
        <v>17</v>
      </c>
      <c r="D259" t="s">
        <v>35</v>
      </c>
      <c r="E259" t="s">
        <v>36</v>
      </c>
      <c r="F259" t="s">
        <v>28</v>
      </c>
      <c r="G259" t="s">
        <v>41</v>
      </c>
      <c r="H259">
        <v>399</v>
      </c>
      <c r="I259">
        <v>5</v>
      </c>
      <c r="J259">
        <v>1995</v>
      </c>
    </row>
    <row r="260" spans="1:10" x14ac:dyDescent="0.2">
      <c r="A260" s="3" t="s">
        <v>305</v>
      </c>
      <c r="B260" s="4">
        <v>43179</v>
      </c>
      <c r="C260">
        <v>16</v>
      </c>
      <c r="D260" t="s">
        <v>30</v>
      </c>
      <c r="E260" t="s">
        <v>27</v>
      </c>
      <c r="F260" t="s">
        <v>28</v>
      </c>
      <c r="G260" t="s">
        <v>19</v>
      </c>
      <c r="H260">
        <v>289</v>
      </c>
      <c r="I260">
        <v>1</v>
      </c>
      <c r="J260">
        <v>289</v>
      </c>
    </row>
    <row r="261" spans="1:10" x14ac:dyDescent="0.2">
      <c r="A261" s="3" t="s">
        <v>306</v>
      </c>
      <c r="B261" s="4">
        <v>43179</v>
      </c>
      <c r="C261">
        <v>14</v>
      </c>
      <c r="D261" t="s">
        <v>38</v>
      </c>
      <c r="E261" t="s">
        <v>12</v>
      </c>
      <c r="F261" t="s">
        <v>13</v>
      </c>
      <c r="G261" t="s">
        <v>31</v>
      </c>
      <c r="H261">
        <v>69</v>
      </c>
      <c r="I261">
        <v>9</v>
      </c>
      <c r="J261">
        <v>621</v>
      </c>
    </row>
    <row r="262" spans="1:10" x14ac:dyDescent="0.2">
      <c r="A262" s="3" t="s">
        <v>307</v>
      </c>
      <c r="B262" s="4">
        <v>43180</v>
      </c>
      <c r="C262">
        <v>4</v>
      </c>
      <c r="D262" t="s">
        <v>51</v>
      </c>
      <c r="E262" t="s">
        <v>17</v>
      </c>
      <c r="F262" t="s">
        <v>18</v>
      </c>
      <c r="G262" t="s">
        <v>14</v>
      </c>
      <c r="H262">
        <v>199</v>
      </c>
      <c r="I262">
        <v>8</v>
      </c>
      <c r="J262">
        <v>1592</v>
      </c>
    </row>
    <row r="263" spans="1:10" x14ac:dyDescent="0.2">
      <c r="A263" s="3" t="s">
        <v>308</v>
      </c>
      <c r="B263" s="4">
        <v>43181</v>
      </c>
      <c r="C263">
        <v>8</v>
      </c>
      <c r="D263" t="s">
        <v>45</v>
      </c>
      <c r="E263" t="s">
        <v>46</v>
      </c>
      <c r="F263" t="s">
        <v>23</v>
      </c>
      <c r="G263" t="s">
        <v>24</v>
      </c>
      <c r="H263">
        <v>159</v>
      </c>
      <c r="I263">
        <v>1</v>
      </c>
      <c r="J263">
        <v>159</v>
      </c>
    </row>
    <row r="264" spans="1:10" x14ac:dyDescent="0.2">
      <c r="A264" s="3" t="s">
        <v>309</v>
      </c>
      <c r="B264" s="4">
        <v>43182</v>
      </c>
      <c r="C264">
        <v>7</v>
      </c>
      <c r="D264" t="s">
        <v>88</v>
      </c>
      <c r="E264" t="s">
        <v>46</v>
      </c>
      <c r="F264" t="s">
        <v>23</v>
      </c>
      <c r="G264" t="s">
        <v>24</v>
      </c>
      <c r="H264">
        <v>159</v>
      </c>
      <c r="I264">
        <v>5</v>
      </c>
      <c r="J264">
        <v>795</v>
      </c>
    </row>
    <row r="265" spans="1:10" x14ac:dyDescent="0.2">
      <c r="A265" s="3" t="s">
        <v>310</v>
      </c>
      <c r="B265" s="4">
        <v>43183</v>
      </c>
      <c r="C265">
        <v>17</v>
      </c>
      <c r="D265" t="s">
        <v>35</v>
      </c>
      <c r="E265" t="s">
        <v>36</v>
      </c>
      <c r="F265" t="s">
        <v>28</v>
      </c>
      <c r="G265" t="s">
        <v>14</v>
      </c>
      <c r="H265">
        <v>199</v>
      </c>
      <c r="I265">
        <v>1</v>
      </c>
      <c r="J265">
        <v>199</v>
      </c>
    </row>
    <row r="266" spans="1:10" x14ac:dyDescent="0.2">
      <c r="A266" s="3" t="s">
        <v>311</v>
      </c>
      <c r="B266" s="4">
        <v>43183</v>
      </c>
      <c r="C266">
        <v>17</v>
      </c>
      <c r="D266" t="s">
        <v>35</v>
      </c>
      <c r="E266" t="s">
        <v>27</v>
      </c>
      <c r="F266" t="s">
        <v>28</v>
      </c>
      <c r="G266" t="s">
        <v>19</v>
      </c>
      <c r="H266">
        <v>289</v>
      </c>
      <c r="I266">
        <v>7</v>
      </c>
      <c r="J266">
        <v>2023</v>
      </c>
    </row>
    <row r="267" spans="1:10" x14ac:dyDescent="0.2">
      <c r="A267" s="3" t="s">
        <v>312</v>
      </c>
      <c r="B267" s="4">
        <v>43184</v>
      </c>
      <c r="C267">
        <v>12</v>
      </c>
      <c r="D267" t="s">
        <v>66</v>
      </c>
      <c r="E267" t="s">
        <v>63</v>
      </c>
      <c r="F267" t="s">
        <v>13</v>
      </c>
      <c r="G267" t="s">
        <v>31</v>
      </c>
      <c r="H267">
        <v>69</v>
      </c>
      <c r="I267">
        <v>4</v>
      </c>
      <c r="J267">
        <v>276</v>
      </c>
    </row>
    <row r="268" spans="1:10" x14ac:dyDescent="0.2">
      <c r="A268" s="3" t="s">
        <v>313</v>
      </c>
      <c r="B268" s="4">
        <v>43184</v>
      </c>
      <c r="C268">
        <v>16</v>
      </c>
      <c r="D268" t="s">
        <v>30</v>
      </c>
      <c r="E268" t="s">
        <v>27</v>
      </c>
      <c r="F268" t="s">
        <v>28</v>
      </c>
      <c r="G268" t="s">
        <v>14</v>
      </c>
      <c r="H268">
        <v>199</v>
      </c>
      <c r="I268">
        <v>8</v>
      </c>
      <c r="J268">
        <v>1592</v>
      </c>
    </row>
    <row r="269" spans="1:10" x14ac:dyDescent="0.2">
      <c r="A269" s="3" t="s">
        <v>314</v>
      </c>
      <c r="B269" s="4">
        <v>43184</v>
      </c>
      <c r="C269">
        <v>4</v>
      </c>
      <c r="D269" t="s">
        <v>51</v>
      </c>
      <c r="E269" t="s">
        <v>68</v>
      </c>
      <c r="F269" t="s">
        <v>18</v>
      </c>
      <c r="G269" t="s">
        <v>14</v>
      </c>
      <c r="H269">
        <v>199</v>
      </c>
      <c r="I269">
        <v>1</v>
      </c>
      <c r="J269">
        <v>199</v>
      </c>
    </row>
    <row r="270" spans="1:10" x14ac:dyDescent="0.2">
      <c r="A270" s="3" t="s">
        <v>315</v>
      </c>
      <c r="B270" s="4">
        <v>43184</v>
      </c>
      <c r="C270">
        <v>20</v>
      </c>
      <c r="D270" t="s">
        <v>40</v>
      </c>
      <c r="E270" t="s">
        <v>27</v>
      </c>
      <c r="F270" t="s">
        <v>28</v>
      </c>
      <c r="G270" t="s">
        <v>14</v>
      </c>
      <c r="H270">
        <v>199</v>
      </c>
      <c r="I270">
        <v>6</v>
      </c>
      <c r="J270">
        <v>1194</v>
      </c>
    </row>
    <row r="271" spans="1:10" x14ac:dyDescent="0.2">
      <c r="A271" s="3" t="s">
        <v>316</v>
      </c>
      <c r="B271" s="4">
        <v>43184</v>
      </c>
      <c r="C271">
        <v>14</v>
      </c>
      <c r="D271" t="s">
        <v>38</v>
      </c>
      <c r="E271" t="s">
        <v>63</v>
      </c>
      <c r="F271" t="s">
        <v>13</v>
      </c>
      <c r="G271" t="s">
        <v>41</v>
      </c>
      <c r="H271">
        <v>399</v>
      </c>
      <c r="I271">
        <v>9</v>
      </c>
      <c r="J271">
        <v>3591</v>
      </c>
    </row>
    <row r="272" spans="1:10" x14ac:dyDescent="0.2">
      <c r="A272" s="3" t="s">
        <v>317</v>
      </c>
      <c r="B272" s="4">
        <v>43184</v>
      </c>
      <c r="C272">
        <v>14</v>
      </c>
      <c r="D272" t="s">
        <v>38</v>
      </c>
      <c r="E272" t="s">
        <v>12</v>
      </c>
      <c r="F272" t="s">
        <v>13</v>
      </c>
      <c r="G272" t="s">
        <v>14</v>
      </c>
      <c r="H272">
        <v>199</v>
      </c>
      <c r="I272">
        <v>3</v>
      </c>
      <c r="J272">
        <v>597</v>
      </c>
    </row>
    <row r="273" spans="1:10" x14ac:dyDescent="0.2">
      <c r="A273" s="3" t="s">
        <v>318</v>
      </c>
      <c r="B273" s="4">
        <v>43184</v>
      </c>
      <c r="C273">
        <v>15</v>
      </c>
      <c r="D273" t="s">
        <v>118</v>
      </c>
      <c r="E273" t="s">
        <v>63</v>
      </c>
      <c r="F273" t="s">
        <v>13</v>
      </c>
      <c r="G273" t="s">
        <v>19</v>
      </c>
      <c r="H273">
        <v>289</v>
      </c>
      <c r="I273">
        <v>7</v>
      </c>
      <c r="J273">
        <v>2023</v>
      </c>
    </row>
    <row r="274" spans="1:10" x14ac:dyDescent="0.2">
      <c r="A274" s="3" t="s">
        <v>319</v>
      </c>
      <c r="B274" s="4">
        <v>43184</v>
      </c>
      <c r="C274">
        <v>3</v>
      </c>
      <c r="D274" t="s">
        <v>43</v>
      </c>
      <c r="E274" t="s">
        <v>68</v>
      </c>
      <c r="F274" t="s">
        <v>18</v>
      </c>
      <c r="G274" t="s">
        <v>14</v>
      </c>
      <c r="H274">
        <v>199</v>
      </c>
      <c r="I274">
        <v>9</v>
      </c>
      <c r="J274">
        <v>1791</v>
      </c>
    </row>
    <row r="275" spans="1:10" x14ac:dyDescent="0.2">
      <c r="A275" s="3" t="s">
        <v>320</v>
      </c>
      <c r="B275" s="4">
        <v>43184</v>
      </c>
      <c r="C275">
        <v>7</v>
      </c>
      <c r="D275" t="s">
        <v>88</v>
      </c>
      <c r="E275" t="s">
        <v>22</v>
      </c>
      <c r="F275" t="s">
        <v>23</v>
      </c>
      <c r="G275" t="s">
        <v>14</v>
      </c>
      <c r="H275">
        <v>199</v>
      </c>
      <c r="I275">
        <v>3</v>
      </c>
      <c r="J275">
        <v>597</v>
      </c>
    </row>
    <row r="276" spans="1:10" x14ac:dyDescent="0.2">
      <c r="A276" s="3" t="s">
        <v>321</v>
      </c>
      <c r="B276" s="4">
        <v>43184</v>
      </c>
      <c r="C276">
        <v>7</v>
      </c>
      <c r="D276" t="s">
        <v>88</v>
      </c>
      <c r="E276" t="s">
        <v>46</v>
      </c>
      <c r="F276" t="s">
        <v>23</v>
      </c>
      <c r="G276" t="s">
        <v>19</v>
      </c>
      <c r="H276">
        <v>289</v>
      </c>
      <c r="I276">
        <v>0</v>
      </c>
      <c r="J276">
        <v>0</v>
      </c>
    </row>
    <row r="277" spans="1:10" x14ac:dyDescent="0.2">
      <c r="A277" s="3" t="s">
        <v>322</v>
      </c>
      <c r="B277" s="4">
        <v>43184</v>
      </c>
      <c r="C277">
        <v>2</v>
      </c>
      <c r="D277" t="s">
        <v>106</v>
      </c>
      <c r="E277" t="s">
        <v>17</v>
      </c>
      <c r="F277" t="s">
        <v>18</v>
      </c>
      <c r="G277" t="s">
        <v>24</v>
      </c>
      <c r="H277">
        <v>159</v>
      </c>
      <c r="I277">
        <v>7</v>
      </c>
      <c r="J277">
        <v>1113</v>
      </c>
    </row>
    <row r="278" spans="1:10" x14ac:dyDescent="0.2">
      <c r="A278" s="3" t="s">
        <v>323</v>
      </c>
      <c r="B278" s="4">
        <v>43185</v>
      </c>
      <c r="C278">
        <v>16</v>
      </c>
      <c r="D278" t="s">
        <v>30</v>
      </c>
      <c r="E278" t="s">
        <v>27</v>
      </c>
      <c r="F278" t="s">
        <v>28</v>
      </c>
      <c r="G278" t="s">
        <v>19</v>
      </c>
      <c r="H278">
        <v>289</v>
      </c>
      <c r="I278">
        <v>3</v>
      </c>
      <c r="J278">
        <v>867</v>
      </c>
    </row>
    <row r="279" spans="1:10" x14ac:dyDescent="0.2">
      <c r="A279" s="3" t="s">
        <v>324</v>
      </c>
      <c r="B279" s="4">
        <v>43185</v>
      </c>
      <c r="C279">
        <v>6</v>
      </c>
      <c r="D279" t="s">
        <v>48</v>
      </c>
      <c r="E279" t="s">
        <v>22</v>
      </c>
      <c r="F279" t="s">
        <v>23</v>
      </c>
      <c r="G279" t="s">
        <v>41</v>
      </c>
      <c r="H279">
        <v>399</v>
      </c>
      <c r="I279">
        <v>8</v>
      </c>
      <c r="J279">
        <v>3192</v>
      </c>
    </row>
    <row r="280" spans="1:10" x14ac:dyDescent="0.2">
      <c r="A280" s="3" t="s">
        <v>325</v>
      </c>
      <c r="B280" s="4">
        <v>43185</v>
      </c>
      <c r="C280">
        <v>9</v>
      </c>
      <c r="D280" t="s">
        <v>21</v>
      </c>
      <c r="E280" t="s">
        <v>22</v>
      </c>
      <c r="F280" t="s">
        <v>23</v>
      </c>
      <c r="G280" t="s">
        <v>31</v>
      </c>
      <c r="H280">
        <v>69</v>
      </c>
      <c r="I280">
        <v>9</v>
      </c>
      <c r="J280">
        <v>621</v>
      </c>
    </row>
    <row r="281" spans="1:10" x14ac:dyDescent="0.2">
      <c r="A281" s="3" t="s">
        <v>326</v>
      </c>
      <c r="B281" s="4">
        <v>43185</v>
      </c>
      <c r="C281">
        <v>16</v>
      </c>
      <c r="D281" t="s">
        <v>30</v>
      </c>
      <c r="E281" t="s">
        <v>36</v>
      </c>
      <c r="F281" t="s">
        <v>28</v>
      </c>
      <c r="G281" t="s">
        <v>14</v>
      </c>
      <c r="H281">
        <v>199</v>
      </c>
      <c r="I281">
        <v>1</v>
      </c>
      <c r="J281">
        <v>199</v>
      </c>
    </row>
    <row r="282" spans="1:10" x14ac:dyDescent="0.2">
      <c r="A282" s="3" t="s">
        <v>327</v>
      </c>
      <c r="B282" s="4">
        <v>43185</v>
      </c>
      <c r="C282">
        <v>20</v>
      </c>
      <c r="D282" t="s">
        <v>40</v>
      </c>
      <c r="E282" t="s">
        <v>36</v>
      </c>
      <c r="F282" t="s">
        <v>28</v>
      </c>
      <c r="G282" t="s">
        <v>31</v>
      </c>
      <c r="H282">
        <v>69</v>
      </c>
      <c r="I282">
        <v>3</v>
      </c>
      <c r="J282">
        <v>207</v>
      </c>
    </row>
    <row r="283" spans="1:10" x14ac:dyDescent="0.2">
      <c r="A283" s="3" t="s">
        <v>328</v>
      </c>
      <c r="B283" s="4">
        <v>43186</v>
      </c>
      <c r="C283">
        <v>16</v>
      </c>
      <c r="D283" t="s">
        <v>30</v>
      </c>
      <c r="E283" t="s">
        <v>27</v>
      </c>
      <c r="F283" t="s">
        <v>28</v>
      </c>
      <c r="G283" t="s">
        <v>24</v>
      </c>
      <c r="H283">
        <v>159</v>
      </c>
      <c r="I283">
        <v>6</v>
      </c>
      <c r="J283">
        <v>954</v>
      </c>
    </row>
    <row r="284" spans="1:10" x14ac:dyDescent="0.2">
      <c r="A284" s="3" t="s">
        <v>329</v>
      </c>
      <c r="B284" s="4">
        <v>43186</v>
      </c>
      <c r="C284">
        <v>20</v>
      </c>
      <c r="D284" t="s">
        <v>40</v>
      </c>
      <c r="E284" t="s">
        <v>36</v>
      </c>
      <c r="F284" t="s">
        <v>28</v>
      </c>
      <c r="G284" t="s">
        <v>24</v>
      </c>
      <c r="H284">
        <v>159</v>
      </c>
      <c r="I284">
        <v>0</v>
      </c>
      <c r="J284">
        <v>0</v>
      </c>
    </row>
    <row r="285" spans="1:10" x14ac:dyDescent="0.2">
      <c r="A285" s="3" t="s">
        <v>330</v>
      </c>
      <c r="B285" s="4">
        <v>43186</v>
      </c>
      <c r="C285">
        <v>2</v>
      </c>
      <c r="D285" t="s">
        <v>106</v>
      </c>
      <c r="E285" t="s">
        <v>17</v>
      </c>
      <c r="F285" t="s">
        <v>18</v>
      </c>
      <c r="G285" t="s">
        <v>24</v>
      </c>
      <c r="H285">
        <v>159</v>
      </c>
      <c r="I285">
        <v>4</v>
      </c>
      <c r="J285">
        <v>636</v>
      </c>
    </row>
    <row r="286" spans="1:10" x14ac:dyDescent="0.2">
      <c r="A286" s="3" t="s">
        <v>331</v>
      </c>
      <c r="B286" s="4">
        <v>43186</v>
      </c>
      <c r="C286">
        <v>11</v>
      </c>
      <c r="D286" t="s">
        <v>11</v>
      </c>
      <c r="E286" t="s">
        <v>12</v>
      </c>
      <c r="F286" t="s">
        <v>13</v>
      </c>
      <c r="G286" t="s">
        <v>19</v>
      </c>
      <c r="H286">
        <v>289</v>
      </c>
      <c r="I286">
        <v>3</v>
      </c>
      <c r="J286">
        <v>867</v>
      </c>
    </row>
    <row r="287" spans="1:10" x14ac:dyDescent="0.2">
      <c r="A287" s="3" t="s">
        <v>332</v>
      </c>
      <c r="B287" s="4">
        <v>43186</v>
      </c>
      <c r="C287">
        <v>13</v>
      </c>
      <c r="D287" t="s">
        <v>33</v>
      </c>
      <c r="E287" t="s">
        <v>63</v>
      </c>
      <c r="F287" t="s">
        <v>13</v>
      </c>
      <c r="G287" t="s">
        <v>31</v>
      </c>
      <c r="H287">
        <v>69</v>
      </c>
      <c r="I287">
        <v>6</v>
      </c>
      <c r="J287">
        <v>414</v>
      </c>
    </row>
    <row r="288" spans="1:10" x14ac:dyDescent="0.2">
      <c r="A288" s="3" t="s">
        <v>333</v>
      </c>
      <c r="B288" s="4">
        <v>43186</v>
      </c>
      <c r="C288">
        <v>4</v>
      </c>
      <c r="D288" t="s">
        <v>51</v>
      </c>
      <c r="E288" t="s">
        <v>17</v>
      </c>
      <c r="F288" t="s">
        <v>18</v>
      </c>
      <c r="G288" t="s">
        <v>19</v>
      </c>
      <c r="H288">
        <v>289</v>
      </c>
      <c r="I288">
        <v>7</v>
      </c>
      <c r="J288">
        <v>2023</v>
      </c>
    </row>
    <row r="289" spans="1:10" x14ac:dyDescent="0.2">
      <c r="A289" s="3" t="s">
        <v>334</v>
      </c>
      <c r="B289" s="4">
        <v>43186</v>
      </c>
      <c r="C289">
        <v>3</v>
      </c>
      <c r="D289" t="s">
        <v>43</v>
      </c>
      <c r="E289" t="s">
        <v>68</v>
      </c>
      <c r="F289" t="s">
        <v>18</v>
      </c>
      <c r="G289" t="s">
        <v>24</v>
      </c>
      <c r="H289">
        <v>159</v>
      </c>
      <c r="I289">
        <v>2</v>
      </c>
      <c r="J289">
        <v>318</v>
      </c>
    </row>
    <row r="290" spans="1:10" x14ac:dyDescent="0.2">
      <c r="A290" s="3" t="s">
        <v>335</v>
      </c>
      <c r="B290" s="4">
        <v>43187</v>
      </c>
      <c r="C290">
        <v>20</v>
      </c>
      <c r="D290" t="s">
        <v>40</v>
      </c>
      <c r="E290" t="s">
        <v>36</v>
      </c>
      <c r="F290" t="s">
        <v>28</v>
      </c>
      <c r="G290" t="s">
        <v>19</v>
      </c>
      <c r="H290">
        <v>289</v>
      </c>
      <c r="I290">
        <v>1</v>
      </c>
      <c r="J290">
        <v>289</v>
      </c>
    </row>
    <row r="291" spans="1:10" x14ac:dyDescent="0.2">
      <c r="A291" s="3" t="s">
        <v>336</v>
      </c>
      <c r="B291" s="4">
        <v>43188</v>
      </c>
      <c r="C291">
        <v>3</v>
      </c>
      <c r="D291" t="s">
        <v>43</v>
      </c>
      <c r="E291" t="s">
        <v>17</v>
      </c>
      <c r="F291" t="s">
        <v>18</v>
      </c>
      <c r="G291" t="s">
        <v>24</v>
      </c>
      <c r="H291">
        <v>159</v>
      </c>
      <c r="I291">
        <v>9</v>
      </c>
      <c r="J291">
        <v>1431</v>
      </c>
    </row>
    <row r="292" spans="1:10" x14ac:dyDescent="0.2">
      <c r="A292" s="3" t="s">
        <v>337</v>
      </c>
      <c r="B292" s="4">
        <v>43189</v>
      </c>
      <c r="C292">
        <v>19</v>
      </c>
      <c r="D292" t="s">
        <v>56</v>
      </c>
      <c r="E292" t="s">
        <v>27</v>
      </c>
      <c r="F292" t="s">
        <v>28</v>
      </c>
      <c r="G292" t="s">
        <v>31</v>
      </c>
      <c r="H292">
        <v>69</v>
      </c>
      <c r="I292">
        <v>3</v>
      </c>
      <c r="J292">
        <v>207</v>
      </c>
    </row>
    <row r="293" spans="1:10" x14ac:dyDescent="0.2">
      <c r="A293" s="3" t="s">
        <v>338</v>
      </c>
      <c r="B293" s="4">
        <v>43189</v>
      </c>
      <c r="C293">
        <v>1</v>
      </c>
      <c r="D293" t="s">
        <v>16</v>
      </c>
      <c r="E293" t="s">
        <v>68</v>
      </c>
      <c r="F293" t="s">
        <v>18</v>
      </c>
      <c r="G293" t="s">
        <v>24</v>
      </c>
      <c r="H293">
        <v>159</v>
      </c>
      <c r="I293">
        <v>0</v>
      </c>
      <c r="J293">
        <v>0</v>
      </c>
    </row>
    <row r="294" spans="1:10" x14ac:dyDescent="0.2">
      <c r="A294" s="3" t="s">
        <v>339</v>
      </c>
      <c r="B294" s="4">
        <v>43189</v>
      </c>
      <c r="C294">
        <v>2</v>
      </c>
      <c r="D294" t="s">
        <v>106</v>
      </c>
      <c r="E294" t="s">
        <v>17</v>
      </c>
      <c r="F294" t="s">
        <v>18</v>
      </c>
      <c r="G294" t="s">
        <v>14</v>
      </c>
      <c r="H294">
        <v>199</v>
      </c>
      <c r="I294">
        <v>7</v>
      </c>
      <c r="J294">
        <v>1393</v>
      </c>
    </row>
    <row r="295" spans="1:10" x14ac:dyDescent="0.2">
      <c r="A295" s="3" t="s">
        <v>340</v>
      </c>
      <c r="B295" s="4">
        <v>43189</v>
      </c>
      <c r="C295">
        <v>16</v>
      </c>
      <c r="D295" t="s">
        <v>30</v>
      </c>
      <c r="E295" t="s">
        <v>27</v>
      </c>
      <c r="F295" t="s">
        <v>28</v>
      </c>
      <c r="G295" t="s">
        <v>24</v>
      </c>
      <c r="H295">
        <v>159</v>
      </c>
      <c r="I295">
        <v>2</v>
      </c>
      <c r="J295">
        <v>318</v>
      </c>
    </row>
    <row r="296" spans="1:10" x14ac:dyDescent="0.2">
      <c r="A296" s="3" t="s">
        <v>341</v>
      </c>
      <c r="B296" s="4">
        <v>43190</v>
      </c>
      <c r="C296">
        <v>7</v>
      </c>
      <c r="D296" t="s">
        <v>88</v>
      </c>
      <c r="E296" t="s">
        <v>46</v>
      </c>
      <c r="F296" t="s">
        <v>23</v>
      </c>
      <c r="G296" t="s">
        <v>31</v>
      </c>
      <c r="H296">
        <v>69</v>
      </c>
      <c r="I296">
        <v>3</v>
      </c>
      <c r="J296">
        <v>207</v>
      </c>
    </row>
    <row r="297" spans="1:10" x14ac:dyDescent="0.2">
      <c r="A297" s="3" t="s">
        <v>342</v>
      </c>
      <c r="B297" s="4">
        <v>43190</v>
      </c>
      <c r="C297">
        <v>9</v>
      </c>
      <c r="D297" t="s">
        <v>21</v>
      </c>
      <c r="E297" t="s">
        <v>22</v>
      </c>
      <c r="F297" t="s">
        <v>23</v>
      </c>
      <c r="G297" t="s">
        <v>31</v>
      </c>
      <c r="H297">
        <v>69</v>
      </c>
      <c r="I297">
        <v>4</v>
      </c>
      <c r="J297">
        <v>276</v>
      </c>
    </row>
    <row r="298" spans="1:10" x14ac:dyDescent="0.2">
      <c r="A298" s="3" t="s">
        <v>343</v>
      </c>
      <c r="B298" s="4">
        <v>43190</v>
      </c>
      <c r="C298">
        <v>14</v>
      </c>
      <c r="D298" t="s">
        <v>38</v>
      </c>
      <c r="E298" t="s">
        <v>12</v>
      </c>
      <c r="F298" t="s">
        <v>13</v>
      </c>
      <c r="G298" t="s">
        <v>41</v>
      </c>
      <c r="H298">
        <v>399</v>
      </c>
      <c r="I298">
        <v>5</v>
      </c>
      <c r="J298">
        <v>1995</v>
      </c>
    </row>
    <row r="299" spans="1:10" x14ac:dyDescent="0.2">
      <c r="A299" s="3" t="s">
        <v>344</v>
      </c>
      <c r="B299" s="4">
        <v>43190</v>
      </c>
      <c r="C299">
        <v>13</v>
      </c>
      <c r="D299" t="s">
        <v>33</v>
      </c>
      <c r="E299" t="s">
        <v>63</v>
      </c>
      <c r="F299" t="s">
        <v>13</v>
      </c>
      <c r="G299" t="s">
        <v>31</v>
      </c>
      <c r="H299">
        <v>69</v>
      </c>
      <c r="I299">
        <v>4</v>
      </c>
      <c r="J299">
        <v>276</v>
      </c>
    </row>
    <row r="300" spans="1:10" x14ac:dyDescent="0.2">
      <c r="A300" s="3" t="s">
        <v>345</v>
      </c>
      <c r="B300" s="4">
        <v>43190</v>
      </c>
      <c r="C300">
        <v>12</v>
      </c>
      <c r="D300" t="s">
        <v>66</v>
      </c>
      <c r="E300" t="s">
        <v>12</v>
      </c>
      <c r="F300" t="s">
        <v>13</v>
      </c>
      <c r="G300" t="s">
        <v>14</v>
      </c>
      <c r="H300">
        <v>199</v>
      </c>
      <c r="I300">
        <v>8</v>
      </c>
      <c r="J300">
        <v>1592</v>
      </c>
    </row>
    <row r="301" spans="1:10" x14ac:dyDescent="0.2">
      <c r="A301" s="3" t="s">
        <v>346</v>
      </c>
      <c r="B301" s="4">
        <v>43191</v>
      </c>
      <c r="C301">
        <v>7</v>
      </c>
      <c r="D301" t="s">
        <v>88</v>
      </c>
      <c r="E301" t="s">
        <v>22</v>
      </c>
      <c r="F301" t="s">
        <v>23</v>
      </c>
      <c r="G301" t="s">
        <v>31</v>
      </c>
      <c r="H301">
        <v>69</v>
      </c>
      <c r="I301">
        <v>2</v>
      </c>
      <c r="J301">
        <v>138</v>
      </c>
    </row>
    <row r="302" spans="1:10" x14ac:dyDescent="0.2">
      <c r="A302" s="3" t="s">
        <v>347</v>
      </c>
      <c r="B302" s="4">
        <v>43192</v>
      </c>
      <c r="C302">
        <v>10</v>
      </c>
      <c r="D302" t="s">
        <v>58</v>
      </c>
      <c r="E302" t="s">
        <v>22</v>
      </c>
      <c r="F302" t="s">
        <v>23</v>
      </c>
      <c r="G302" t="s">
        <v>41</v>
      </c>
      <c r="H302">
        <v>399</v>
      </c>
      <c r="I302">
        <v>9</v>
      </c>
      <c r="J302">
        <v>3591</v>
      </c>
    </row>
    <row r="303" spans="1:10" x14ac:dyDescent="0.2">
      <c r="A303" s="3" t="s">
        <v>348</v>
      </c>
      <c r="B303" s="4">
        <v>43193</v>
      </c>
      <c r="C303">
        <v>6</v>
      </c>
      <c r="D303" t="s">
        <v>48</v>
      </c>
      <c r="E303" t="s">
        <v>46</v>
      </c>
      <c r="F303" t="s">
        <v>23</v>
      </c>
      <c r="G303" t="s">
        <v>31</v>
      </c>
      <c r="H303">
        <v>69</v>
      </c>
      <c r="I303">
        <v>6</v>
      </c>
      <c r="J303">
        <v>414</v>
      </c>
    </row>
    <row r="304" spans="1:10" x14ac:dyDescent="0.2">
      <c r="A304" s="3" t="s">
        <v>349</v>
      </c>
      <c r="B304" s="4">
        <v>43194</v>
      </c>
      <c r="C304">
        <v>20</v>
      </c>
      <c r="D304" t="s">
        <v>40</v>
      </c>
      <c r="E304" t="s">
        <v>27</v>
      </c>
      <c r="F304" t="s">
        <v>28</v>
      </c>
      <c r="G304" t="s">
        <v>24</v>
      </c>
      <c r="H304">
        <v>159</v>
      </c>
      <c r="I304">
        <v>0</v>
      </c>
      <c r="J304">
        <v>0</v>
      </c>
    </row>
    <row r="305" spans="1:10" x14ac:dyDescent="0.2">
      <c r="A305" s="3" t="s">
        <v>350</v>
      </c>
      <c r="B305" s="4">
        <v>43194</v>
      </c>
      <c r="C305">
        <v>2</v>
      </c>
      <c r="D305" t="s">
        <v>106</v>
      </c>
      <c r="E305" t="s">
        <v>68</v>
      </c>
      <c r="F305" t="s">
        <v>18</v>
      </c>
      <c r="G305" t="s">
        <v>31</v>
      </c>
      <c r="H305">
        <v>69</v>
      </c>
      <c r="I305">
        <v>1</v>
      </c>
      <c r="J305">
        <v>69</v>
      </c>
    </row>
    <row r="306" spans="1:10" x14ac:dyDescent="0.2">
      <c r="A306" s="3" t="s">
        <v>351</v>
      </c>
      <c r="B306" s="4">
        <v>43195</v>
      </c>
      <c r="C306">
        <v>8</v>
      </c>
      <c r="D306" t="s">
        <v>45</v>
      </c>
      <c r="E306" t="s">
        <v>46</v>
      </c>
      <c r="F306" t="s">
        <v>23</v>
      </c>
      <c r="G306" t="s">
        <v>19</v>
      </c>
      <c r="H306">
        <v>289</v>
      </c>
      <c r="I306">
        <v>9</v>
      </c>
      <c r="J306">
        <v>2601</v>
      </c>
    </row>
    <row r="307" spans="1:10" x14ac:dyDescent="0.2">
      <c r="A307" s="3" t="s">
        <v>352</v>
      </c>
      <c r="B307" s="4">
        <v>43195</v>
      </c>
      <c r="C307">
        <v>1</v>
      </c>
      <c r="D307" t="s">
        <v>16</v>
      </c>
      <c r="E307" t="s">
        <v>17</v>
      </c>
      <c r="F307" t="s">
        <v>18</v>
      </c>
      <c r="G307" t="s">
        <v>24</v>
      </c>
      <c r="H307">
        <v>159</v>
      </c>
      <c r="I307">
        <v>3</v>
      </c>
      <c r="J307">
        <v>477</v>
      </c>
    </row>
    <row r="308" spans="1:10" x14ac:dyDescent="0.2">
      <c r="A308" s="3" t="s">
        <v>353</v>
      </c>
      <c r="B308" s="4">
        <v>43195</v>
      </c>
      <c r="C308">
        <v>4</v>
      </c>
      <c r="D308" t="s">
        <v>51</v>
      </c>
      <c r="E308" t="s">
        <v>17</v>
      </c>
      <c r="F308" t="s">
        <v>18</v>
      </c>
      <c r="G308" t="s">
        <v>14</v>
      </c>
      <c r="H308">
        <v>199</v>
      </c>
      <c r="I308">
        <v>5</v>
      </c>
      <c r="J308">
        <v>995</v>
      </c>
    </row>
    <row r="309" spans="1:10" x14ac:dyDescent="0.2">
      <c r="A309" s="3" t="s">
        <v>354</v>
      </c>
      <c r="B309" s="4">
        <v>43195</v>
      </c>
      <c r="C309">
        <v>12</v>
      </c>
      <c r="D309" t="s">
        <v>66</v>
      </c>
      <c r="E309" t="s">
        <v>12</v>
      </c>
      <c r="F309" t="s">
        <v>13</v>
      </c>
      <c r="G309" t="s">
        <v>14</v>
      </c>
      <c r="H309">
        <v>199</v>
      </c>
      <c r="I309">
        <v>6</v>
      </c>
      <c r="J309">
        <v>1194</v>
      </c>
    </row>
    <row r="310" spans="1:10" x14ac:dyDescent="0.2">
      <c r="A310" s="3" t="s">
        <v>355</v>
      </c>
      <c r="B310" s="4">
        <v>43196</v>
      </c>
      <c r="C310">
        <v>15</v>
      </c>
      <c r="D310" t="s">
        <v>118</v>
      </c>
      <c r="E310" t="s">
        <v>12</v>
      </c>
      <c r="F310" t="s">
        <v>13</v>
      </c>
      <c r="G310" t="s">
        <v>19</v>
      </c>
      <c r="H310">
        <v>289</v>
      </c>
      <c r="I310">
        <v>8</v>
      </c>
      <c r="J310">
        <v>2312</v>
      </c>
    </row>
    <row r="311" spans="1:10" x14ac:dyDescent="0.2">
      <c r="A311" s="3" t="s">
        <v>356</v>
      </c>
      <c r="B311" s="4">
        <v>43196</v>
      </c>
      <c r="C311">
        <v>6</v>
      </c>
      <c r="D311" t="s">
        <v>48</v>
      </c>
      <c r="E311" t="s">
        <v>46</v>
      </c>
      <c r="F311" t="s">
        <v>23</v>
      </c>
      <c r="G311" t="s">
        <v>31</v>
      </c>
      <c r="H311">
        <v>69</v>
      </c>
      <c r="I311">
        <v>0</v>
      </c>
      <c r="J311">
        <v>0</v>
      </c>
    </row>
    <row r="312" spans="1:10" x14ac:dyDescent="0.2">
      <c r="A312" s="3" t="s">
        <v>357</v>
      </c>
      <c r="B312" s="4">
        <v>43197</v>
      </c>
      <c r="C312">
        <v>19</v>
      </c>
      <c r="D312" t="s">
        <v>56</v>
      </c>
      <c r="E312" t="s">
        <v>27</v>
      </c>
      <c r="F312" t="s">
        <v>28</v>
      </c>
      <c r="G312" t="s">
        <v>19</v>
      </c>
      <c r="H312">
        <v>289</v>
      </c>
      <c r="I312">
        <v>5</v>
      </c>
      <c r="J312">
        <v>1445</v>
      </c>
    </row>
    <row r="313" spans="1:10" x14ac:dyDescent="0.2">
      <c r="A313" s="3" t="s">
        <v>358</v>
      </c>
      <c r="B313" s="4">
        <v>43197</v>
      </c>
      <c r="C313">
        <v>18</v>
      </c>
      <c r="D313" t="s">
        <v>26</v>
      </c>
      <c r="E313" t="s">
        <v>27</v>
      </c>
      <c r="F313" t="s">
        <v>28</v>
      </c>
      <c r="G313" t="s">
        <v>14</v>
      </c>
      <c r="H313">
        <v>199</v>
      </c>
      <c r="I313">
        <v>0</v>
      </c>
      <c r="J313">
        <v>0</v>
      </c>
    </row>
    <row r="314" spans="1:10" x14ac:dyDescent="0.2">
      <c r="A314" s="3" t="s">
        <v>359</v>
      </c>
      <c r="B314" s="4">
        <v>43197</v>
      </c>
      <c r="C314">
        <v>7</v>
      </c>
      <c r="D314" t="s">
        <v>88</v>
      </c>
      <c r="E314" t="s">
        <v>22</v>
      </c>
      <c r="F314" t="s">
        <v>23</v>
      </c>
      <c r="G314" t="s">
        <v>14</v>
      </c>
      <c r="H314">
        <v>199</v>
      </c>
      <c r="I314">
        <v>9</v>
      </c>
      <c r="J314">
        <v>1791</v>
      </c>
    </row>
    <row r="315" spans="1:10" x14ac:dyDescent="0.2">
      <c r="A315" s="3" t="s">
        <v>360</v>
      </c>
      <c r="B315" s="4">
        <v>43197</v>
      </c>
      <c r="C315">
        <v>2</v>
      </c>
      <c r="D315" t="s">
        <v>106</v>
      </c>
      <c r="E315" t="s">
        <v>68</v>
      </c>
      <c r="F315" t="s">
        <v>18</v>
      </c>
      <c r="G315" t="s">
        <v>14</v>
      </c>
      <c r="H315">
        <v>199</v>
      </c>
      <c r="I315">
        <v>5</v>
      </c>
      <c r="J315">
        <v>995</v>
      </c>
    </row>
    <row r="316" spans="1:10" x14ac:dyDescent="0.2">
      <c r="A316" s="3" t="s">
        <v>361</v>
      </c>
      <c r="B316" s="4">
        <v>43198</v>
      </c>
      <c r="C316">
        <v>19</v>
      </c>
      <c r="D316" t="s">
        <v>56</v>
      </c>
      <c r="E316" t="s">
        <v>27</v>
      </c>
      <c r="F316" t="s">
        <v>28</v>
      </c>
      <c r="G316" t="s">
        <v>14</v>
      </c>
      <c r="H316">
        <v>199</v>
      </c>
      <c r="I316">
        <v>9</v>
      </c>
      <c r="J316">
        <v>1791</v>
      </c>
    </row>
    <row r="317" spans="1:10" x14ac:dyDescent="0.2">
      <c r="A317" s="3" t="s">
        <v>362</v>
      </c>
      <c r="B317" s="4">
        <v>43198</v>
      </c>
      <c r="C317">
        <v>19</v>
      </c>
      <c r="D317" t="s">
        <v>56</v>
      </c>
      <c r="E317" t="s">
        <v>27</v>
      </c>
      <c r="F317" t="s">
        <v>28</v>
      </c>
      <c r="G317" t="s">
        <v>14</v>
      </c>
      <c r="H317">
        <v>199</v>
      </c>
      <c r="I317">
        <v>8</v>
      </c>
      <c r="J317">
        <v>1592</v>
      </c>
    </row>
    <row r="318" spans="1:10" x14ac:dyDescent="0.2">
      <c r="A318" s="3" t="s">
        <v>363</v>
      </c>
      <c r="B318" s="4">
        <v>43199</v>
      </c>
      <c r="C318">
        <v>2</v>
      </c>
      <c r="D318" t="s">
        <v>106</v>
      </c>
      <c r="E318" t="s">
        <v>17</v>
      </c>
      <c r="F318" t="s">
        <v>18</v>
      </c>
      <c r="G318" t="s">
        <v>14</v>
      </c>
      <c r="H318">
        <v>199</v>
      </c>
      <c r="I318">
        <v>3</v>
      </c>
      <c r="J318">
        <v>597</v>
      </c>
    </row>
    <row r="319" spans="1:10" x14ac:dyDescent="0.2">
      <c r="A319" s="3" t="s">
        <v>364</v>
      </c>
      <c r="B319" s="4">
        <v>43199</v>
      </c>
      <c r="C319">
        <v>5</v>
      </c>
      <c r="D319" t="s">
        <v>60</v>
      </c>
      <c r="E319" t="s">
        <v>68</v>
      </c>
      <c r="F319" t="s">
        <v>18</v>
      </c>
      <c r="G319" t="s">
        <v>14</v>
      </c>
      <c r="H319">
        <v>199</v>
      </c>
      <c r="I319">
        <v>4</v>
      </c>
      <c r="J319">
        <v>796</v>
      </c>
    </row>
    <row r="320" spans="1:10" x14ac:dyDescent="0.2">
      <c r="A320" s="3" t="s">
        <v>365</v>
      </c>
      <c r="B320" s="4">
        <v>43200</v>
      </c>
      <c r="C320">
        <v>14</v>
      </c>
      <c r="D320" t="s">
        <v>38</v>
      </c>
      <c r="E320" t="s">
        <v>12</v>
      </c>
      <c r="F320" t="s">
        <v>13</v>
      </c>
      <c r="G320" t="s">
        <v>31</v>
      </c>
      <c r="H320">
        <v>69</v>
      </c>
      <c r="I320">
        <v>3</v>
      </c>
      <c r="J320">
        <v>207</v>
      </c>
    </row>
    <row r="321" spans="1:10" x14ac:dyDescent="0.2">
      <c r="A321" s="3" t="s">
        <v>366</v>
      </c>
      <c r="B321" s="4">
        <v>43201</v>
      </c>
      <c r="C321">
        <v>12</v>
      </c>
      <c r="D321" t="s">
        <v>66</v>
      </c>
      <c r="E321" t="s">
        <v>63</v>
      </c>
      <c r="F321" t="s">
        <v>13</v>
      </c>
      <c r="G321" t="s">
        <v>31</v>
      </c>
      <c r="H321">
        <v>69</v>
      </c>
      <c r="I321">
        <v>0</v>
      </c>
      <c r="J321">
        <v>0</v>
      </c>
    </row>
    <row r="322" spans="1:10" x14ac:dyDescent="0.2">
      <c r="A322" s="3" t="s">
        <v>367</v>
      </c>
      <c r="B322" s="4">
        <v>43202</v>
      </c>
      <c r="C322">
        <v>9</v>
      </c>
      <c r="D322" t="s">
        <v>21</v>
      </c>
      <c r="E322" t="s">
        <v>22</v>
      </c>
      <c r="F322" t="s">
        <v>23</v>
      </c>
      <c r="G322" t="s">
        <v>41</v>
      </c>
      <c r="H322">
        <v>399</v>
      </c>
      <c r="I322">
        <v>1</v>
      </c>
      <c r="J322">
        <v>399</v>
      </c>
    </row>
    <row r="323" spans="1:10" x14ac:dyDescent="0.2">
      <c r="A323" s="3" t="s">
        <v>368</v>
      </c>
      <c r="B323" s="4">
        <v>43203</v>
      </c>
      <c r="C323">
        <v>2</v>
      </c>
      <c r="D323" t="s">
        <v>106</v>
      </c>
      <c r="E323" t="s">
        <v>17</v>
      </c>
      <c r="F323" t="s">
        <v>18</v>
      </c>
      <c r="G323" t="s">
        <v>19</v>
      </c>
      <c r="H323">
        <v>289</v>
      </c>
      <c r="I323">
        <v>8</v>
      </c>
      <c r="J323">
        <v>2312</v>
      </c>
    </row>
    <row r="324" spans="1:10" x14ac:dyDescent="0.2">
      <c r="A324" s="3" t="s">
        <v>369</v>
      </c>
      <c r="B324" s="4">
        <v>43203</v>
      </c>
      <c r="C324">
        <v>19</v>
      </c>
      <c r="D324" t="s">
        <v>56</v>
      </c>
      <c r="E324" t="s">
        <v>27</v>
      </c>
      <c r="F324" t="s">
        <v>28</v>
      </c>
      <c r="G324" t="s">
        <v>19</v>
      </c>
      <c r="H324">
        <v>289</v>
      </c>
      <c r="I324">
        <v>3</v>
      </c>
      <c r="J324">
        <v>867</v>
      </c>
    </row>
    <row r="325" spans="1:10" x14ac:dyDescent="0.2">
      <c r="A325" s="3" t="s">
        <v>370</v>
      </c>
      <c r="B325" s="4">
        <v>43204</v>
      </c>
      <c r="C325">
        <v>17</v>
      </c>
      <c r="D325" t="s">
        <v>35</v>
      </c>
      <c r="E325" t="s">
        <v>36</v>
      </c>
      <c r="F325" t="s">
        <v>28</v>
      </c>
      <c r="G325" t="s">
        <v>24</v>
      </c>
      <c r="H325">
        <v>159</v>
      </c>
      <c r="I325">
        <v>4</v>
      </c>
      <c r="J325">
        <v>636</v>
      </c>
    </row>
    <row r="326" spans="1:10" x14ac:dyDescent="0.2">
      <c r="A326" s="3" t="s">
        <v>371</v>
      </c>
      <c r="B326" s="4">
        <v>43204</v>
      </c>
      <c r="C326">
        <v>14</v>
      </c>
      <c r="D326" t="s">
        <v>38</v>
      </c>
      <c r="E326" t="s">
        <v>63</v>
      </c>
      <c r="F326" t="s">
        <v>13</v>
      </c>
      <c r="G326" t="s">
        <v>41</v>
      </c>
      <c r="H326">
        <v>399</v>
      </c>
      <c r="I326">
        <v>3</v>
      </c>
      <c r="J326">
        <v>1197</v>
      </c>
    </row>
    <row r="327" spans="1:10" x14ac:dyDescent="0.2">
      <c r="A327" s="3" t="s">
        <v>372</v>
      </c>
      <c r="B327" s="4">
        <v>43204</v>
      </c>
      <c r="C327">
        <v>7</v>
      </c>
      <c r="D327" t="s">
        <v>88</v>
      </c>
      <c r="E327" t="s">
        <v>22</v>
      </c>
      <c r="F327" t="s">
        <v>23</v>
      </c>
      <c r="G327" t="s">
        <v>31</v>
      </c>
      <c r="H327">
        <v>69</v>
      </c>
      <c r="I327">
        <v>2</v>
      </c>
      <c r="J327">
        <v>138</v>
      </c>
    </row>
    <row r="328" spans="1:10" x14ac:dyDescent="0.2">
      <c r="A328" s="3" t="s">
        <v>373</v>
      </c>
      <c r="B328" s="4">
        <v>43204</v>
      </c>
      <c r="C328">
        <v>9</v>
      </c>
      <c r="D328" t="s">
        <v>21</v>
      </c>
      <c r="E328" t="s">
        <v>46</v>
      </c>
      <c r="F328" t="s">
        <v>23</v>
      </c>
      <c r="G328" t="s">
        <v>14</v>
      </c>
      <c r="H328">
        <v>199</v>
      </c>
      <c r="I328">
        <v>9</v>
      </c>
      <c r="J328">
        <v>1791</v>
      </c>
    </row>
    <row r="329" spans="1:10" x14ac:dyDescent="0.2">
      <c r="A329" s="3" t="s">
        <v>374</v>
      </c>
      <c r="B329" s="4">
        <v>43204</v>
      </c>
      <c r="C329">
        <v>8</v>
      </c>
      <c r="D329" t="s">
        <v>45</v>
      </c>
      <c r="E329" t="s">
        <v>22</v>
      </c>
      <c r="F329" t="s">
        <v>23</v>
      </c>
      <c r="G329" t="s">
        <v>14</v>
      </c>
      <c r="H329">
        <v>199</v>
      </c>
      <c r="I329">
        <v>2</v>
      </c>
      <c r="J329">
        <v>398</v>
      </c>
    </row>
    <row r="330" spans="1:10" x14ac:dyDescent="0.2">
      <c r="A330" s="3" t="s">
        <v>375</v>
      </c>
      <c r="B330" s="4">
        <v>43204</v>
      </c>
      <c r="C330">
        <v>14</v>
      </c>
      <c r="D330" t="s">
        <v>38</v>
      </c>
      <c r="E330" t="s">
        <v>12</v>
      </c>
      <c r="F330" t="s">
        <v>13</v>
      </c>
      <c r="G330" t="s">
        <v>19</v>
      </c>
      <c r="H330">
        <v>289</v>
      </c>
      <c r="I330">
        <v>4</v>
      </c>
      <c r="J330">
        <v>1156</v>
      </c>
    </row>
    <row r="331" spans="1:10" x14ac:dyDescent="0.2">
      <c r="A331" s="3" t="s">
        <v>376</v>
      </c>
      <c r="B331" s="4">
        <v>43204</v>
      </c>
      <c r="C331">
        <v>7</v>
      </c>
      <c r="D331" t="s">
        <v>88</v>
      </c>
      <c r="E331" t="s">
        <v>46</v>
      </c>
      <c r="F331" t="s">
        <v>23</v>
      </c>
      <c r="G331" t="s">
        <v>41</v>
      </c>
      <c r="H331">
        <v>399</v>
      </c>
      <c r="I331">
        <v>8</v>
      </c>
      <c r="J331">
        <v>3192</v>
      </c>
    </row>
    <row r="332" spans="1:10" x14ac:dyDescent="0.2">
      <c r="A332" s="3" t="s">
        <v>377</v>
      </c>
      <c r="B332" s="4">
        <v>43204</v>
      </c>
      <c r="C332">
        <v>10</v>
      </c>
      <c r="D332" t="s">
        <v>58</v>
      </c>
      <c r="E332" t="s">
        <v>46</v>
      </c>
      <c r="F332" t="s">
        <v>23</v>
      </c>
      <c r="G332" t="s">
        <v>41</v>
      </c>
      <c r="H332">
        <v>399</v>
      </c>
      <c r="I332">
        <v>9</v>
      </c>
      <c r="J332">
        <v>3591</v>
      </c>
    </row>
    <row r="333" spans="1:10" x14ac:dyDescent="0.2">
      <c r="A333" s="3" t="s">
        <v>378</v>
      </c>
      <c r="B333" s="4">
        <v>43204</v>
      </c>
      <c r="C333">
        <v>6</v>
      </c>
      <c r="D333" t="s">
        <v>48</v>
      </c>
      <c r="E333" t="s">
        <v>46</v>
      </c>
      <c r="F333" t="s">
        <v>23</v>
      </c>
      <c r="G333" t="s">
        <v>14</v>
      </c>
      <c r="H333">
        <v>199</v>
      </c>
      <c r="I333">
        <v>8</v>
      </c>
      <c r="J333">
        <v>1592</v>
      </c>
    </row>
    <row r="334" spans="1:10" x14ac:dyDescent="0.2">
      <c r="A334" s="3" t="s">
        <v>379</v>
      </c>
      <c r="B334" s="4">
        <v>43204</v>
      </c>
      <c r="C334">
        <v>18</v>
      </c>
      <c r="D334" t="s">
        <v>26</v>
      </c>
      <c r="E334" t="s">
        <v>27</v>
      </c>
      <c r="F334" t="s">
        <v>28</v>
      </c>
      <c r="G334" t="s">
        <v>41</v>
      </c>
      <c r="H334">
        <v>399</v>
      </c>
      <c r="I334">
        <v>4</v>
      </c>
      <c r="J334">
        <v>1596</v>
      </c>
    </row>
    <row r="335" spans="1:10" x14ac:dyDescent="0.2">
      <c r="A335" s="3" t="s">
        <v>380</v>
      </c>
      <c r="B335" s="4">
        <v>43205</v>
      </c>
      <c r="C335">
        <v>4</v>
      </c>
      <c r="D335" t="s">
        <v>51</v>
      </c>
      <c r="E335" t="s">
        <v>68</v>
      </c>
      <c r="F335" t="s">
        <v>18</v>
      </c>
      <c r="G335" t="s">
        <v>19</v>
      </c>
      <c r="H335">
        <v>289</v>
      </c>
      <c r="I335">
        <v>6</v>
      </c>
      <c r="J335">
        <v>1734</v>
      </c>
    </row>
    <row r="336" spans="1:10" x14ac:dyDescent="0.2">
      <c r="A336" s="3" t="s">
        <v>381</v>
      </c>
      <c r="B336" s="4">
        <v>43205</v>
      </c>
      <c r="C336">
        <v>2</v>
      </c>
      <c r="D336" t="s">
        <v>106</v>
      </c>
      <c r="E336" t="s">
        <v>68</v>
      </c>
      <c r="F336" t="s">
        <v>18</v>
      </c>
      <c r="G336" t="s">
        <v>31</v>
      </c>
      <c r="H336">
        <v>69</v>
      </c>
      <c r="I336">
        <v>9</v>
      </c>
      <c r="J336">
        <v>621</v>
      </c>
    </row>
    <row r="337" spans="1:10" x14ac:dyDescent="0.2">
      <c r="A337" s="3" t="s">
        <v>382</v>
      </c>
      <c r="B337" s="4">
        <v>43206</v>
      </c>
      <c r="C337">
        <v>4</v>
      </c>
      <c r="D337" t="s">
        <v>51</v>
      </c>
      <c r="E337" t="s">
        <v>17</v>
      </c>
      <c r="F337" t="s">
        <v>18</v>
      </c>
      <c r="G337" t="s">
        <v>24</v>
      </c>
      <c r="H337">
        <v>159</v>
      </c>
      <c r="I337">
        <v>9</v>
      </c>
      <c r="J337">
        <v>1431</v>
      </c>
    </row>
    <row r="338" spans="1:10" x14ac:dyDescent="0.2">
      <c r="A338" s="3" t="s">
        <v>383</v>
      </c>
      <c r="B338" s="4">
        <v>43207</v>
      </c>
      <c r="C338">
        <v>11</v>
      </c>
      <c r="D338" t="s">
        <v>11</v>
      </c>
      <c r="E338" t="s">
        <v>63</v>
      </c>
      <c r="F338" t="s">
        <v>13</v>
      </c>
      <c r="G338" t="s">
        <v>31</v>
      </c>
      <c r="H338">
        <v>69</v>
      </c>
      <c r="I338">
        <v>8</v>
      </c>
      <c r="J338">
        <v>552</v>
      </c>
    </row>
    <row r="339" spans="1:10" x14ac:dyDescent="0.2">
      <c r="A339" s="3" t="s">
        <v>384</v>
      </c>
      <c r="B339" s="4">
        <v>43207</v>
      </c>
      <c r="C339">
        <v>13</v>
      </c>
      <c r="D339" t="s">
        <v>33</v>
      </c>
      <c r="E339" t="s">
        <v>12</v>
      </c>
      <c r="F339" t="s">
        <v>13</v>
      </c>
      <c r="G339" t="s">
        <v>41</v>
      </c>
      <c r="H339">
        <v>399</v>
      </c>
      <c r="I339">
        <v>8</v>
      </c>
      <c r="J339">
        <v>3192</v>
      </c>
    </row>
    <row r="340" spans="1:10" x14ac:dyDescent="0.2">
      <c r="A340" s="3" t="s">
        <v>385</v>
      </c>
      <c r="B340" s="4">
        <v>43208</v>
      </c>
      <c r="C340">
        <v>8</v>
      </c>
      <c r="D340" t="s">
        <v>45</v>
      </c>
      <c r="E340" t="s">
        <v>22</v>
      </c>
      <c r="F340" t="s">
        <v>23</v>
      </c>
      <c r="G340" t="s">
        <v>31</v>
      </c>
      <c r="H340">
        <v>69</v>
      </c>
      <c r="I340">
        <v>6</v>
      </c>
      <c r="J340">
        <v>414</v>
      </c>
    </row>
    <row r="341" spans="1:10" x14ac:dyDescent="0.2">
      <c r="A341" s="3" t="s">
        <v>386</v>
      </c>
      <c r="B341" s="4">
        <v>43209</v>
      </c>
      <c r="C341">
        <v>8</v>
      </c>
      <c r="D341" t="s">
        <v>45</v>
      </c>
      <c r="E341" t="s">
        <v>46</v>
      </c>
      <c r="F341" t="s">
        <v>23</v>
      </c>
      <c r="G341" t="s">
        <v>24</v>
      </c>
      <c r="H341">
        <v>159</v>
      </c>
      <c r="I341">
        <v>6</v>
      </c>
      <c r="J341">
        <v>954</v>
      </c>
    </row>
    <row r="342" spans="1:10" x14ac:dyDescent="0.2">
      <c r="A342" s="3" t="s">
        <v>387</v>
      </c>
      <c r="B342" s="4">
        <v>43209</v>
      </c>
      <c r="C342">
        <v>1</v>
      </c>
      <c r="D342" t="s">
        <v>16</v>
      </c>
      <c r="E342" t="s">
        <v>17</v>
      </c>
      <c r="F342" t="s">
        <v>18</v>
      </c>
      <c r="G342" t="s">
        <v>19</v>
      </c>
      <c r="H342">
        <v>289</v>
      </c>
      <c r="I342">
        <v>3</v>
      </c>
      <c r="J342">
        <v>867</v>
      </c>
    </row>
    <row r="343" spans="1:10" x14ac:dyDescent="0.2">
      <c r="A343" s="3" t="s">
        <v>388</v>
      </c>
      <c r="B343" s="4">
        <v>43209</v>
      </c>
      <c r="C343">
        <v>19</v>
      </c>
      <c r="D343" t="s">
        <v>56</v>
      </c>
      <c r="E343" t="s">
        <v>36</v>
      </c>
      <c r="F343" t="s">
        <v>28</v>
      </c>
      <c r="G343" t="s">
        <v>31</v>
      </c>
      <c r="H343">
        <v>69</v>
      </c>
      <c r="I343">
        <v>1</v>
      </c>
      <c r="J343">
        <v>69</v>
      </c>
    </row>
    <row r="344" spans="1:10" x14ac:dyDescent="0.2">
      <c r="A344" s="3" t="s">
        <v>389</v>
      </c>
      <c r="B344" s="4">
        <v>43209</v>
      </c>
      <c r="C344">
        <v>5</v>
      </c>
      <c r="D344" t="s">
        <v>60</v>
      </c>
      <c r="E344" t="s">
        <v>17</v>
      </c>
      <c r="F344" t="s">
        <v>18</v>
      </c>
      <c r="G344" t="s">
        <v>24</v>
      </c>
      <c r="H344">
        <v>159</v>
      </c>
      <c r="I344">
        <v>0</v>
      </c>
      <c r="J344">
        <v>0</v>
      </c>
    </row>
    <row r="345" spans="1:10" x14ac:dyDescent="0.2">
      <c r="A345" s="3" t="s">
        <v>390</v>
      </c>
      <c r="B345" s="4">
        <v>43209</v>
      </c>
      <c r="C345">
        <v>9</v>
      </c>
      <c r="D345" t="s">
        <v>21</v>
      </c>
      <c r="E345" t="s">
        <v>22</v>
      </c>
      <c r="F345" t="s">
        <v>23</v>
      </c>
      <c r="G345" t="s">
        <v>14</v>
      </c>
      <c r="H345">
        <v>199</v>
      </c>
      <c r="I345">
        <v>6</v>
      </c>
      <c r="J345">
        <v>1194</v>
      </c>
    </row>
    <row r="346" spans="1:10" x14ac:dyDescent="0.2">
      <c r="A346" s="3" t="s">
        <v>391</v>
      </c>
      <c r="B346" s="4">
        <v>43209</v>
      </c>
      <c r="C346">
        <v>13</v>
      </c>
      <c r="D346" t="s">
        <v>33</v>
      </c>
      <c r="E346" t="s">
        <v>12</v>
      </c>
      <c r="F346" t="s">
        <v>13</v>
      </c>
      <c r="G346" t="s">
        <v>14</v>
      </c>
      <c r="H346">
        <v>199</v>
      </c>
      <c r="I346">
        <v>2</v>
      </c>
      <c r="J346">
        <v>398</v>
      </c>
    </row>
    <row r="347" spans="1:10" x14ac:dyDescent="0.2">
      <c r="A347" s="3" t="s">
        <v>392</v>
      </c>
      <c r="B347" s="4">
        <v>43209</v>
      </c>
      <c r="C347">
        <v>17</v>
      </c>
      <c r="D347" t="s">
        <v>35</v>
      </c>
      <c r="E347" t="s">
        <v>27</v>
      </c>
      <c r="F347" t="s">
        <v>28</v>
      </c>
      <c r="G347" t="s">
        <v>31</v>
      </c>
      <c r="H347">
        <v>69</v>
      </c>
      <c r="I347">
        <v>2</v>
      </c>
      <c r="J347">
        <v>138</v>
      </c>
    </row>
    <row r="348" spans="1:10" x14ac:dyDescent="0.2">
      <c r="A348" s="3" t="s">
        <v>393</v>
      </c>
      <c r="B348" s="4">
        <v>43209</v>
      </c>
      <c r="C348">
        <v>18</v>
      </c>
      <c r="D348" t="s">
        <v>26</v>
      </c>
      <c r="E348" t="s">
        <v>27</v>
      </c>
      <c r="F348" t="s">
        <v>28</v>
      </c>
      <c r="G348" t="s">
        <v>14</v>
      </c>
      <c r="H348">
        <v>199</v>
      </c>
      <c r="I348">
        <v>0</v>
      </c>
      <c r="J348">
        <v>0</v>
      </c>
    </row>
    <row r="349" spans="1:10" x14ac:dyDescent="0.2">
      <c r="A349" s="3" t="s">
        <v>394</v>
      </c>
      <c r="B349" s="4">
        <v>43209</v>
      </c>
      <c r="C349">
        <v>19</v>
      </c>
      <c r="D349" t="s">
        <v>56</v>
      </c>
      <c r="E349" t="s">
        <v>27</v>
      </c>
      <c r="F349" t="s">
        <v>28</v>
      </c>
      <c r="G349" t="s">
        <v>19</v>
      </c>
      <c r="H349">
        <v>289</v>
      </c>
      <c r="I349">
        <v>1</v>
      </c>
      <c r="J349">
        <v>289</v>
      </c>
    </row>
    <row r="350" spans="1:10" x14ac:dyDescent="0.2">
      <c r="A350" s="3" t="s">
        <v>395</v>
      </c>
      <c r="B350" s="4">
        <v>43209</v>
      </c>
      <c r="C350">
        <v>13</v>
      </c>
      <c r="D350" t="s">
        <v>33</v>
      </c>
      <c r="E350" t="s">
        <v>63</v>
      </c>
      <c r="F350" t="s">
        <v>13</v>
      </c>
      <c r="G350" t="s">
        <v>24</v>
      </c>
      <c r="H350">
        <v>159</v>
      </c>
      <c r="I350">
        <v>5</v>
      </c>
      <c r="J350">
        <v>795</v>
      </c>
    </row>
    <row r="351" spans="1:10" x14ac:dyDescent="0.2">
      <c r="A351" s="3" t="s">
        <v>396</v>
      </c>
      <c r="B351" s="4">
        <v>43209</v>
      </c>
      <c r="C351">
        <v>3</v>
      </c>
      <c r="D351" t="s">
        <v>43</v>
      </c>
      <c r="E351" t="s">
        <v>17</v>
      </c>
      <c r="F351" t="s">
        <v>18</v>
      </c>
      <c r="G351" t="s">
        <v>41</v>
      </c>
      <c r="H351">
        <v>399</v>
      </c>
      <c r="I351">
        <v>1</v>
      </c>
      <c r="J351">
        <v>399</v>
      </c>
    </row>
    <row r="352" spans="1:10" x14ac:dyDescent="0.2">
      <c r="A352" s="3" t="s">
        <v>397</v>
      </c>
      <c r="B352" s="4">
        <v>43209</v>
      </c>
      <c r="C352">
        <v>4</v>
      </c>
      <c r="D352" t="s">
        <v>51</v>
      </c>
      <c r="E352" t="s">
        <v>68</v>
      </c>
      <c r="F352" t="s">
        <v>18</v>
      </c>
      <c r="G352" t="s">
        <v>31</v>
      </c>
      <c r="H352">
        <v>69</v>
      </c>
      <c r="I352">
        <v>6</v>
      </c>
      <c r="J352">
        <v>414</v>
      </c>
    </row>
    <row r="353" spans="1:10" x14ac:dyDescent="0.2">
      <c r="A353" s="3" t="s">
        <v>398</v>
      </c>
      <c r="B353" s="4">
        <v>43209</v>
      </c>
      <c r="C353">
        <v>10</v>
      </c>
      <c r="D353" t="s">
        <v>58</v>
      </c>
      <c r="E353" t="s">
        <v>46</v>
      </c>
      <c r="F353" t="s">
        <v>23</v>
      </c>
      <c r="G353" t="s">
        <v>24</v>
      </c>
      <c r="H353">
        <v>159</v>
      </c>
      <c r="I353">
        <v>9</v>
      </c>
      <c r="J353">
        <v>1431</v>
      </c>
    </row>
    <row r="354" spans="1:10" x14ac:dyDescent="0.2">
      <c r="A354" s="3" t="s">
        <v>399</v>
      </c>
      <c r="B354" s="4">
        <v>43210</v>
      </c>
      <c r="C354">
        <v>4</v>
      </c>
      <c r="D354" t="s">
        <v>51</v>
      </c>
      <c r="E354" t="s">
        <v>17</v>
      </c>
      <c r="F354" t="s">
        <v>18</v>
      </c>
      <c r="G354" t="s">
        <v>41</v>
      </c>
      <c r="H354">
        <v>399</v>
      </c>
      <c r="I354">
        <v>1</v>
      </c>
      <c r="J354">
        <v>399</v>
      </c>
    </row>
    <row r="355" spans="1:10" x14ac:dyDescent="0.2">
      <c r="A355" s="3" t="s">
        <v>400</v>
      </c>
      <c r="B355" s="4">
        <v>43210</v>
      </c>
      <c r="C355">
        <v>5</v>
      </c>
      <c r="D355" t="s">
        <v>60</v>
      </c>
      <c r="E355" t="s">
        <v>17</v>
      </c>
      <c r="F355" t="s">
        <v>18</v>
      </c>
      <c r="G355" t="s">
        <v>31</v>
      </c>
      <c r="H355">
        <v>69</v>
      </c>
      <c r="I355">
        <v>1</v>
      </c>
      <c r="J355">
        <v>69</v>
      </c>
    </row>
    <row r="356" spans="1:10" x14ac:dyDescent="0.2">
      <c r="A356" s="3" t="s">
        <v>401</v>
      </c>
      <c r="B356" s="4">
        <v>43210</v>
      </c>
      <c r="C356">
        <v>17</v>
      </c>
      <c r="D356" t="s">
        <v>35</v>
      </c>
      <c r="E356" t="s">
        <v>27</v>
      </c>
      <c r="F356" t="s">
        <v>28</v>
      </c>
      <c r="G356" t="s">
        <v>41</v>
      </c>
      <c r="H356">
        <v>399</v>
      </c>
      <c r="I356">
        <v>6</v>
      </c>
      <c r="J356">
        <v>2394</v>
      </c>
    </row>
    <row r="357" spans="1:10" x14ac:dyDescent="0.2">
      <c r="A357" s="3" t="s">
        <v>402</v>
      </c>
      <c r="B357" s="4">
        <v>43211</v>
      </c>
      <c r="C357">
        <v>18</v>
      </c>
      <c r="D357" t="s">
        <v>26</v>
      </c>
      <c r="E357" t="s">
        <v>36</v>
      </c>
      <c r="F357" t="s">
        <v>28</v>
      </c>
      <c r="G357" t="s">
        <v>14</v>
      </c>
      <c r="H357">
        <v>199</v>
      </c>
      <c r="I357">
        <v>8</v>
      </c>
      <c r="J357">
        <v>1592</v>
      </c>
    </row>
    <row r="358" spans="1:10" x14ac:dyDescent="0.2">
      <c r="A358" s="3" t="s">
        <v>403</v>
      </c>
      <c r="B358" s="4">
        <v>43211</v>
      </c>
      <c r="C358">
        <v>3</v>
      </c>
      <c r="D358" t="s">
        <v>43</v>
      </c>
      <c r="E358" t="s">
        <v>68</v>
      </c>
      <c r="F358" t="s">
        <v>18</v>
      </c>
      <c r="G358" t="s">
        <v>41</v>
      </c>
      <c r="H358">
        <v>399</v>
      </c>
      <c r="I358">
        <v>2</v>
      </c>
      <c r="J358">
        <v>798</v>
      </c>
    </row>
    <row r="359" spans="1:10" x14ac:dyDescent="0.2">
      <c r="A359" s="3" t="s">
        <v>404</v>
      </c>
      <c r="B359" s="4">
        <v>43212</v>
      </c>
      <c r="C359">
        <v>2</v>
      </c>
      <c r="D359" t="s">
        <v>106</v>
      </c>
      <c r="E359" t="s">
        <v>17</v>
      </c>
      <c r="F359" t="s">
        <v>18</v>
      </c>
      <c r="G359" t="s">
        <v>31</v>
      </c>
      <c r="H359">
        <v>69</v>
      </c>
      <c r="I359">
        <v>2</v>
      </c>
      <c r="J359">
        <v>138</v>
      </c>
    </row>
    <row r="360" spans="1:10" x14ac:dyDescent="0.2">
      <c r="A360" s="3" t="s">
        <v>405</v>
      </c>
      <c r="B360" s="4">
        <v>43212</v>
      </c>
      <c r="C360">
        <v>1</v>
      </c>
      <c r="D360" t="s">
        <v>16</v>
      </c>
      <c r="E360" t="s">
        <v>68</v>
      </c>
      <c r="F360" t="s">
        <v>18</v>
      </c>
      <c r="G360" t="s">
        <v>41</v>
      </c>
      <c r="H360">
        <v>399</v>
      </c>
      <c r="I360">
        <v>5</v>
      </c>
      <c r="J360">
        <v>1995</v>
      </c>
    </row>
    <row r="361" spans="1:10" x14ac:dyDescent="0.2">
      <c r="A361" s="3" t="s">
        <v>406</v>
      </c>
      <c r="B361" s="4">
        <v>43212</v>
      </c>
      <c r="C361">
        <v>19</v>
      </c>
      <c r="D361" t="s">
        <v>56</v>
      </c>
      <c r="E361" t="s">
        <v>27</v>
      </c>
      <c r="F361" t="s">
        <v>28</v>
      </c>
      <c r="G361" t="s">
        <v>14</v>
      </c>
      <c r="H361">
        <v>199</v>
      </c>
      <c r="I361">
        <v>9</v>
      </c>
      <c r="J361">
        <v>1791</v>
      </c>
    </row>
    <row r="362" spans="1:10" x14ac:dyDescent="0.2">
      <c r="A362" s="3" t="s">
        <v>407</v>
      </c>
      <c r="B362" s="4">
        <v>43212</v>
      </c>
      <c r="C362">
        <v>10</v>
      </c>
      <c r="D362" t="s">
        <v>58</v>
      </c>
      <c r="E362" t="s">
        <v>22</v>
      </c>
      <c r="F362" t="s">
        <v>23</v>
      </c>
      <c r="G362" t="s">
        <v>31</v>
      </c>
      <c r="H362">
        <v>69</v>
      </c>
      <c r="I362">
        <v>7</v>
      </c>
      <c r="J362">
        <v>483</v>
      </c>
    </row>
    <row r="363" spans="1:10" x14ac:dyDescent="0.2">
      <c r="A363" s="3" t="s">
        <v>408</v>
      </c>
      <c r="B363" s="4">
        <v>43212</v>
      </c>
      <c r="C363">
        <v>5</v>
      </c>
      <c r="D363" t="s">
        <v>60</v>
      </c>
      <c r="E363" t="s">
        <v>17</v>
      </c>
      <c r="F363" t="s">
        <v>18</v>
      </c>
      <c r="G363" t="s">
        <v>41</v>
      </c>
      <c r="H363">
        <v>399</v>
      </c>
      <c r="I363">
        <v>2</v>
      </c>
      <c r="J363">
        <v>798</v>
      </c>
    </row>
    <row r="364" spans="1:10" x14ac:dyDescent="0.2">
      <c r="A364" s="3" t="s">
        <v>409</v>
      </c>
      <c r="B364" s="4">
        <v>43212</v>
      </c>
      <c r="C364">
        <v>5</v>
      </c>
      <c r="D364" t="s">
        <v>60</v>
      </c>
      <c r="E364" t="s">
        <v>68</v>
      </c>
      <c r="F364" t="s">
        <v>18</v>
      </c>
      <c r="G364" t="s">
        <v>24</v>
      </c>
      <c r="H364">
        <v>159</v>
      </c>
      <c r="I364">
        <v>5</v>
      </c>
      <c r="J364">
        <v>795</v>
      </c>
    </row>
    <row r="365" spans="1:10" x14ac:dyDescent="0.2">
      <c r="A365" s="3" t="s">
        <v>410</v>
      </c>
      <c r="B365" s="4">
        <v>43212</v>
      </c>
      <c r="C365">
        <v>16</v>
      </c>
      <c r="D365" t="s">
        <v>30</v>
      </c>
      <c r="E365" t="s">
        <v>36</v>
      </c>
      <c r="F365" t="s">
        <v>28</v>
      </c>
      <c r="G365" t="s">
        <v>24</v>
      </c>
      <c r="H365">
        <v>159</v>
      </c>
      <c r="I365">
        <v>9</v>
      </c>
      <c r="J365">
        <v>1431</v>
      </c>
    </row>
    <row r="366" spans="1:10" x14ac:dyDescent="0.2">
      <c r="A366" s="3" t="s">
        <v>411</v>
      </c>
      <c r="B366" s="4">
        <v>43213</v>
      </c>
      <c r="C366">
        <v>7</v>
      </c>
      <c r="D366" t="s">
        <v>88</v>
      </c>
      <c r="E366" t="s">
        <v>22</v>
      </c>
      <c r="F366" t="s">
        <v>23</v>
      </c>
      <c r="G366" t="s">
        <v>19</v>
      </c>
      <c r="H366">
        <v>289</v>
      </c>
      <c r="I366">
        <v>9</v>
      </c>
      <c r="J366">
        <v>2601</v>
      </c>
    </row>
    <row r="367" spans="1:10" x14ac:dyDescent="0.2">
      <c r="A367" s="3" t="s">
        <v>412</v>
      </c>
      <c r="B367" s="4">
        <v>43213</v>
      </c>
      <c r="C367">
        <v>7</v>
      </c>
      <c r="D367" t="s">
        <v>88</v>
      </c>
      <c r="E367" t="s">
        <v>46</v>
      </c>
      <c r="F367" t="s">
        <v>23</v>
      </c>
      <c r="G367" t="s">
        <v>31</v>
      </c>
      <c r="H367">
        <v>69</v>
      </c>
      <c r="I367">
        <v>0</v>
      </c>
      <c r="J367">
        <v>0</v>
      </c>
    </row>
    <row r="368" spans="1:10" x14ac:dyDescent="0.2">
      <c r="A368" s="3" t="s">
        <v>413</v>
      </c>
      <c r="B368" s="4">
        <v>43214</v>
      </c>
      <c r="C368">
        <v>7</v>
      </c>
      <c r="D368" t="s">
        <v>88</v>
      </c>
      <c r="E368" t="s">
        <v>22</v>
      </c>
      <c r="F368" t="s">
        <v>23</v>
      </c>
      <c r="G368" t="s">
        <v>19</v>
      </c>
      <c r="H368">
        <v>289</v>
      </c>
      <c r="I368">
        <v>2</v>
      </c>
      <c r="J368">
        <v>578</v>
      </c>
    </row>
    <row r="369" spans="1:10" x14ac:dyDescent="0.2">
      <c r="A369" s="3" t="s">
        <v>414</v>
      </c>
      <c r="B369" s="4">
        <v>43214</v>
      </c>
      <c r="C369">
        <v>8</v>
      </c>
      <c r="D369" t="s">
        <v>45</v>
      </c>
      <c r="E369" t="s">
        <v>22</v>
      </c>
      <c r="F369" t="s">
        <v>23</v>
      </c>
      <c r="G369" t="s">
        <v>19</v>
      </c>
      <c r="H369">
        <v>289</v>
      </c>
      <c r="I369">
        <v>6</v>
      </c>
      <c r="J369">
        <v>1734</v>
      </c>
    </row>
    <row r="370" spans="1:10" x14ac:dyDescent="0.2">
      <c r="A370" s="3" t="s">
        <v>415</v>
      </c>
      <c r="B370" s="4">
        <v>43214</v>
      </c>
      <c r="C370">
        <v>6</v>
      </c>
      <c r="D370" t="s">
        <v>48</v>
      </c>
      <c r="E370" t="s">
        <v>46</v>
      </c>
      <c r="F370" t="s">
        <v>23</v>
      </c>
      <c r="G370" t="s">
        <v>24</v>
      </c>
      <c r="H370">
        <v>159</v>
      </c>
      <c r="I370">
        <v>7</v>
      </c>
      <c r="J370">
        <v>1113</v>
      </c>
    </row>
    <row r="371" spans="1:10" x14ac:dyDescent="0.2">
      <c r="A371" s="3" t="s">
        <v>416</v>
      </c>
      <c r="B371" s="4">
        <v>43214</v>
      </c>
      <c r="C371">
        <v>15</v>
      </c>
      <c r="D371" t="s">
        <v>118</v>
      </c>
      <c r="E371" t="s">
        <v>63</v>
      </c>
      <c r="F371" t="s">
        <v>13</v>
      </c>
      <c r="G371" t="s">
        <v>14</v>
      </c>
      <c r="H371">
        <v>199</v>
      </c>
      <c r="I371">
        <v>4</v>
      </c>
      <c r="J371">
        <v>796</v>
      </c>
    </row>
    <row r="372" spans="1:10" x14ac:dyDescent="0.2">
      <c r="A372" s="3" t="s">
        <v>417</v>
      </c>
      <c r="B372" s="4">
        <v>43214</v>
      </c>
      <c r="C372">
        <v>18</v>
      </c>
      <c r="D372" t="s">
        <v>26</v>
      </c>
      <c r="E372" t="s">
        <v>36</v>
      </c>
      <c r="F372" t="s">
        <v>28</v>
      </c>
      <c r="G372" t="s">
        <v>24</v>
      </c>
      <c r="H372">
        <v>159</v>
      </c>
      <c r="I372">
        <v>8</v>
      </c>
      <c r="J372">
        <v>1272</v>
      </c>
    </row>
    <row r="373" spans="1:10" x14ac:dyDescent="0.2">
      <c r="A373" s="3" t="s">
        <v>418</v>
      </c>
      <c r="B373" s="4">
        <v>43214</v>
      </c>
      <c r="C373">
        <v>7</v>
      </c>
      <c r="D373" t="s">
        <v>88</v>
      </c>
      <c r="E373" t="s">
        <v>22</v>
      </c>
      <c r="F373" t="s">
        <v>23</v>
      </c>
      <c r="G373" t="s">
        <v>19</v>
      </c>
      <c r="H373">
        <v>289</v>
      </c>
      <c r="I373">
        <v>8</v>
      </c>
      <c r="J373">
        <v>2312</v>
      </c>
    </row>
    <row r="374" spans="1:10" x14ac:dyDescent="0.2">
      <c r="A374" s="3" t="s">
        <v>419</v>
      </c>
      <c r="B374" s="4">
        <v>43214</v>
      </c>
      <c r="C374">
        <v>15</v>
      </c>
      <c r="D374" t="s">
        <v>118</v>
      </c>
      <c r="E374" t="s">
        <v>12</v>
      </c>
      <c r="F374" t="s">
        <v>13</v>
      </c>
      <c r="G374" t="s">
        <v>14</v>
      </c>
      <c r="H374">
        <v>199</v>
      </c>
      <c r="I374">
        <v>6</v>
      </c>
      <c r="J374">
        <v>1194</v>
      </c>
    </row>
    <row r="375" spans="1:10" x14ac:dyDescent="0.2">
      <c r="A375" s="3" t="s">
        <v>420</v>
      </c>
      <c r="B375" s="4">
        <v>43215</v>
      </c>
      <c r="C375">
        <v>5</v>
      </c>
      <c r="D375" t="s">
        <v>60</v>
      </c>
      <c r="E375" t="s">
        <v>17</v>
      </c>
      <c r="F375" t="s">
        <v>18</v>
      </c>
      <c r="G375" t="s">
        <v>41</v>
      </c>
      <c r="H375">
        <v>399</v>
      </c>
      <c r="I375">
        <v>3</v>
      </c>
      <c r="J375">
        <v>1197</v>
      </c>
    </row>
    <row r="376" spans="1:10" x14ac:dyDescent="0.2">
      <c r="A376" s="3" t="s">
        <v>421</v>
      </c>
      <c r="B376" s="4">
        <v>43215</v>
      </c>
      <c r="C376">
        <v>15</v>
      </c>
      <c r="D376" t="s">
        <v>118</v>
      </c>
      <c r="E376" t="s">
        <v>63</v>
      </c>
      <c r="F376" t="s">
        <v>13</v>
      </c>
      <c r="G376" t="s">
        <v>24</v>
      </c>
      <c r="H376">
        <v>159</v>
      </c>
      <c r="I376">
        <v>4</v>
      </c>
      <c r="J376">
        <v>636</v>
      </c>
    </row>
    <row r="377" spans="1:10" x14ac:dyDescent="0.2">
      <c r="A377" s="3" t="s">
        <v>422</v>
      </c>
      <c r="B377" s="4">
        <v>43215</v>
      </c>
      <c r="C377">
        <v>16</v>
      </c>
      <c r="D377" t="s">
        <v>30</v>
      </c>
      <c r="E377" t="s">
        <v>36</v>
      </c>
      <c r="F377" t="s">
        <v>28</v>
      </c>
      <c r="G377" t="s">
        <v>31</v>
      </c>
      <c r="H377">
        <v>69</v>
      </c>
      <c r="I377">
        <v>3</v>
      </c>
      <c r="J377">
        <v>207</v>
      </c>
    </row>
    <row r="378" spans="1:10" x14ac:dyDescent="0.2">
      <c r="A378" s="3" t="s">
        <v>423</v>
      </c>
      <c r="B378" s="4">
        <v>43215</v>
      </c>
      <c r="C378">
        <v>12</v>
      </c>
      <c r="D378" t="s">
        <v>66</v>
      </c>
      <c r="E378" t="s">
        <v>63</v>
      </c>
      <c r="F378" t="s">
        <v>13</v>
      </c>
      <c r="G378" t="s">
        <v>14</v>
      </c>
      <c r="H378">
        <v>199</v>
      </c>
      <c r="I378">
        <v>6</v>
      </c>
      <c r="J378">
        <v>1194</v>
      </c>
    </row>
    <row r="379" spans="1:10" x14ac:dyDescent="0.2">
      <c r="A379" s="3" t="s">
        <v>424</v>
      </c>
      <c r="B379" s="4">
        <v>43215</v>
      </c>
      <c r="C379">
        <v>11</v>
      </c>
      <c r="D379" t="s">
        <v>11</v>
      </c>
      <c r="E379" t="s">
        <v>12</v>
      </c>
      <c r="F379" t="s">
        <v>13</v>
      </c>
      <c r="G379" t="s">
        <v>41</v>
      </c>
      <c r="H379">
        <v>399</v>
      </c>
      <c r="I379">
        <v>3</v>
      </c>
      <c r="J379">
        <v>1197</v>
      </c>
    </row>
    <row r="380" spans="1:10" x14ac:dyDescent="0.2">
      <c r="A380" s="3" t="s">
        <v>425</v>
      </c>
      <c r="B380" s="4">
        <v>43215</v>
      </c>
      <c r="C380">
        <v>15</v>
      </c>
      <c r="D380" t="s">
        <v>118</v>
      </c>
      <c r="E380" t="s">
        <v>12</v>
      </c>
      <c r="F380" t="s">
        <v>13</v>
      </c>
      <c r="G380" t="s">
        <v>24</v>
      </c>
      <c r="H380">
        <v>159</v>
      </c>
      <c r="I380">
        <v>0</v>
      </c>
      <c r="J380">
        <v>0</v>
      </c>
    </row>
    <row r="381" spans="1:10" x14ac:dyDescent="0.2">
      <c r="A381" s="3" t="s">
        <v>426</v>
      </c>
      <c r="B381" s="4">
        <v>43216</v>
      </c>
      <c r="C381">
        <v>19</v>
      </c>
      <c r="D381" t="s">
        <v>56</v>
      </c>
      <c r="E381" t="s">
        <v>36</v>
      </c>
      <c r="F381" t="s">
        <v>28</v>
      </c>
      <c r="G381" t="s">
        <v>24</v>
      </c>
      <c r="H381">
        <v>159</v>
      </c>
      <c r="I381">
        <v>5</v>
      </c>
      <c r="J381">
        <v>795</v>
      </c>
    </row>
    <row r="382" spans="1:10" x14ac:dyDescent="0.2">
      <c r="A382" s="3" t="s">
        <v>427</v>
      </c>
      <c r="B382" s="4">
        <v>43217</v>
      </c>
      <c r="C382">
        <v>5</v>
      </c>
      <c r="D382" t="s">
        <v>60</v>
      </c>
      <c r="E382" t="s">
        <v>17</v>
      </c>
      <c r="F382" t="s">
        <v>18</v>
      </c>
      <c r="G382" t="s">
        <v>31</v>
      </c>
      <c r="H382">
        <v>69</v>
      </c>
      <c r="I382">
        <v>5</v>
      </c>
      <c r="J382">
        <v>345</v>
      </c>
    </row>
    <row r="383" spans="1:10" x14ac:dyDescent="0.2">
      <c r="A383" s="3" t="s">
        <v>428</v>
      </c>
      <c r="B383" s="4">
        <v>43218</v>
      </c>
      <c r="C383">
        <v>7</v>
      </c>
      <c r="D383" t="s">
        <v>88</v>
      </c>
      <c r="E383" t="s">
        <v>46</v>
      </c>
      <c r="F383" t="s">
        <v>23</v>
      </c>
      <c r="G383" t="s">
        <v>31</v>
      </c>
      <c r="H383">
        <v>69</v>
      </c>
      <c r="I383">
        <v>8</v>
      </c>
      <c r="J383">
        <v>552</v>
      </c>
    </row>
    <row r="384" spans="1:10" x14ac:dyDescent="0.2">
      <c r="A384" s="3" t="s">
        <v>429</v>
      </c>
      <c r="B384" s="4">
        <v>43218</v>
      </c>
      <c r="C384">
        <v>2</v>
      </c>
      <c r="D384" t="s">
        <v>106</v>
      </c>
      <c r="E384" t="s">
        <v>17</v>
      </c>
      <c r="F384" t="s">
        <v>18</v>
      </c>
      <c r="G384" t="s">
        <v>24</v>
      </c>
      <c r="H384">
        <v>159</v>
      </c>
      <c r="I384">
        <v>7</v>
      </c>
      <c r="J384">
        <v>1113</v>
      </c>
    </row>
    <row r="385" spans="1:10" x14ac:dyDescent="0.2">
      <c r="A385" s="3" t="s">
        <v>430</v>
      </c>
      <c r="B385" s="4">
        <v>43218</v>
      </c>
      <c r="C385">
        <v>1</v>
      </c>
      <c r="D385" t="s">
        <v>16</v>
      </c>
      <c r="E385" t="s">
        <v>68</v>
      </c>
      <c r="F385" t="s">
        <v>18</v>
      </c>
      <c r="G385" t="s">
        <v>24</v>
      </c>
      <c r="H385">
        <v>159</v>
      </c>
      <c r="I385">
        <v>5</v>
      </c>
      <c r="J385">
        <v>795</v>
      </c>
    </row>
    <row r="386" spans="1:10" x14ac:dyDescent="0.2">
      <c r="A386" s="3" t="s">
        <v>431</v>
      </c>
      <c r="B386" s="4">
        <v>43218</v>
      </c>
      <c r="C386">
        <v>17</v>
      </c>
      <c r="D386" t="s">
        <v>35</v>
      </c>
      <c r="E386" t="s">
        <v>36</v>
      </c>
      <c r="F386" t="s">
        <v>28</v>
      </c>
      <c r="G386" t="s">
        <v>19</v>
      </c>
      <c r="H386">
        <v>289</v>
      </c>
      <c r="I386">
        <v>3</v>
      </c>
      <c r="J386">
        <v>867</v>
      </c>
    </row>
    <row r="387" spans="1:10" x14ac:dyDescent="0.2">
      <c r="A387" s="3" t="s">
        <v>432</v>
      </c>
      <c r="B387" s="4">
        <v>43218</v>
      </c>
      <c r="C387">
        <v>3</v>
      </c>
      <c r="D387" t="s">
        <v>43</v>
      </c>
      <c r="E387" t="s">
        <v>17</v>
      </c>
      <c r="F387" t="s">
        <v>18</v>
      </c>
      <c r="G387" t="s">
        <v>41</v>
      </c>
      <c r="H387">
        <v>399</v>
      </c>
      <c r="I387">
        <v>2</v>
      </c>
      <c r="J387">
        <v>798</v>
      </c>
    </row>
    <row r="388" spans="1:10" x14ac:dyDescent="0.2">
      <c r="A388" s="3" t="s">
        <v>433</v>
      </c>
      <c r="B388" s="4">
        <v>43218</v>
      </c>
      <c r="C388">
        <v>9</v>
      </c>
      <c r="D388" t="s">
        <v>21</v>
      </c>
      <c r="E388" t="s">
        <v>46</v>
      </c>
      <c r="F388" t="s">
        <v>23</v>
      </c>
      <c r="G388" t="s">
        <v>24</v>
      </c>
      <c r="H388">
        <v>159</v>
      </c>
      <c r="I388">
        <v>8</v>
      </c>
      <c r="J388">
        <v>1272</v>
      </c>
    </row>
    <row r="389" spans="1:10" x14ac:dyDescent="0.2">
      <c r="A389" s="3" t="s">
        <v>434</v>
      </c>
      <c r="B389" s="4">
        <v>43218</v>
      </c>
      <c r="C389">
        <v>20</v>
      </c>
      <c r="D389" t="s">
        <v>40</v>
      </c>
      <c r="E389" t="s">
        <v>36</v>
      </c>
      <c r="F389" t="s">
        <v>28</v>
      </c>
      <c r="G389" t="s">
        <v>31</v>
      </c>
      <c r="H389">
        <v>69</v>
      </c>
      <c r="I389">
        <v>4</v>
      </c>
      <c r="J389">
        <v>276</v>
      </c>
    </row>
    <row r="390" spans="1:10" x14ac:dyDescent="0.2">
      <c r="A390" s="3" t="s">
        <v>435</v>
      </c>
      <c r="B390" s="4">
        <v>43218</v>
      </c>
      <c r="C390">
        <v>13</v>
      </c>
      <c r="D390" t="s">
        <v>33</v>
      </c>
      <c r="E390" t="s">
        <v>63</v>
      </c>
      <c r="F390" t="s">
        <v>13</v>
      </c>
      <c r="G390" t="s">
        <v>19</v>
      </c>
      <c r="H390">
        <v>289</v>
      </c>
      <c r="I390">
        <v>3</v>
      </c>
      <c r="J390">
        <v>867</v>
      </c>
    </row>
    <row r="391" spans="1:10" x14ac:dyDescent="0.2">
      <c r="A391" s="3" t="s">
        <v>436</v>
      </c>
      <c r="B391" s="4">
        <v>43218</v>
      </c>
      <c r="C391">
        <v>1</v>
      </c>
      <c r="D391" t="s">
        <v>16</v>
      </c>
      <c r="E391" t="s">
        <v>68</v>
      </c>
      <c r="F391" t="s">
        <v>18</v>
      </c>
      <c r="G391" t="s">
        <v>19</v>
      </c>
      <c r="H391">
        <v>289</v>
      </c>
      <c r="I391">
        <v>4</v>
      </c>
      <c r="J391">
        <v>1156</v>
      </c>
    </row>
    <row r="392" spans="1:10" x14ac:dyDescent="0.2">
      <c r="A392" s="3" t="s">
        <v>437</v>
      </c>
      <c r="B392" s="4">
        <v>43218</v>
      </c>
      <c r="C392">
        <v>10</v>
      </c>
      <c r="D392" t="s">
        <v>58</v>
      </c>
      <c r="E392" t="s">
        <v>46</v>
      </c>
      <c r="F392" t="s">
        <v>23</v>
      </c>
      <c r="G392" t="s">
        <v>14</v>
      </c>
      <c r="H392">
        <v>199</v>
      </c>
      <c r="I392">
        <v>0</v>
      </c>
      <c r="J392">
        <v>0</v>
      </c>
    </row>
    <row r="393" spans="1:10" x14ac:dyDescent="0.2">
      <c r="A393" s="3" t="s">
        <v>438</v>
      </c>
      <c r="B393" s="4">
        <v>43219</v>
      </c>
      <c r="C393">
        <v>8</v>
      </c>
      <c r="D393" t="s">
        <v>45</v>
      </c>
      <c r="E393" t="s">
        <v>22</v>
      </c>
      <c r="F393" t="s">
        <v>23</v>
      </c>
      <c r="G393" t="s">
        <v>19</v>
      </c>
      <c r="H393">
        <v>289</v>
      </c>
      <c r="I393">
        <v>0</v>
      </c>
      <c r="J393">
        <v>0</v>
      </c>
    </row>
    <row r="394" spans="1:10" x14ac:dyDescent="0.2">
      <c r="A394" s="3" t="s">
        <v>439</v>
      </c>
      <c r="B394" s="4">
        <v>43219</v>
      </c>
      <c r="C394">
        <v>14</v>
      </c>
      <c r="D394" t="s">
        <v>38</v>
      </c>
      <c r="E394" t="s">
        <v>63</v>
      </c>
      <c r="F394" t="s">
        <v>13</v>
      </c>
      <c r="G394" t="s">
        <v>31</v>
      </c>
      <c r="H394">
        <v>69</v>
      </c>
      <c r="I394">
        <v>7</v>
      </c>
      <c r="J394">
        <v>483</v>
      </c>
    </row>
    <row r="395" spans="1:10" x14ac:dyDescent="0.2">
      <c r="A395" s="3" t="s">
        <v>440</v>
      </c>
      <c r="B395" s="4">
        <v>43220</v>
      </c>
      <c r="C395">
        <v>18</v>
      </c>
      <c r="D395" t="s">
        <v>26</v>
      </c>
      <c r="E395" t="s">
        <v>27</v>
      </c>
      <c r="F395" t="s">
        <v>28</v>
      </c>
      <c r="G395" t="s">
        <v>14</v>
      </c>
      <c r="H395">
        <v>199</v>
      </c>
      <c r="I395">
        <v>3</v>
      </c>
      <c r="J395">
        <v>597</v>
      </c>
    </row>
    <row r="396" spans="1:10" x14ac:dyDescent="0.2">
      <c r="A396" s="3" t="s">
        <v>441</v>
      </c>
      <c r="B396" s="4">
        <v>43221</v>
      </c>
      <c r="C396">
        <v>18</v>
      </c>
      <c r="D396" t="s">
        <v>26</v>
      </c>
      <c r="E396" t="s">
        <v>27</v>
      </c>
      <c r="F396" t="s">
        <v>28</v>
      </c>
      <c r="G396" t="s">
        <v>31</v>
      </c>
      <c r="H396">
        <v>69</v>
      </c>
      <c r="I396">
        <v>3</v>
      </c>
      <c r="J396">
        <v>207</v>
      </c>
    </row>
    <row r="397" spans="1:10" x14ac:dyDescent="0.2">
      <c r="A397" s="3" t="s">
        <v>442</v>
      </c>
      <c r="B397" s="4">
        <v>43222</v>
      </c>
      <c r="C397">
        <v>14</v>
      </c>
      <c r="D397" t="s">
        <v>38</v>
      </c>
      <c r="E397" t="s">
        <v>63</v>
      </c>
      <c r="F397" t="s">
        <v>13</v>
      </c>
      <c r="G397" t="s">
        <v>24</v>
      </c>
      <c r="H397">
        <v>159</v>
      </c>
      <c r="I397">
        <v>5</v>
      </c>
      <c r="J397">
        <v>795</v>
      </c>
    </row>
    <row r="398" spans="1:10" x14ac:dyDescent="0.2">
      <c r="A398" s="3" t="s">
        <v>443</v>
      </c>
      <c r="B398" s="4">
        <v>43222</v>
      </c>
      <c r="C398">
        <v>19</v>
      </c>
      <c r="D398" t="s">
        <v>56</v>
      </c>
      <c r="E398" t="s">
        <v>36</v>
      </c>
      <c r="F398" t="s">
        <v>28</v>
      </c>
      <c r="G398" t="s">
        <v>19</v>
      </c>
      <c r="H398">
        <v>289</v>
      </c>
      <c r="I398">
        <v>1</v>
      </c>
      <c r="J398">
        <v>289</v>
      </c>
    </row>
    <row r="399" spans="1:10" x14ac:dyDescent="0.2">
      <c r="A399" s="3" t="s">
        <v>444</v>
      </c>
      <c r="B399" s="4">
        <v>43223</v>
      </c>
      <c r="C399">
        <v>18</v>
      </c>
      <c r="D399" t="s">
        <v>26</v>
      </c>
      <c r="E399" t="s">
        <v>36</v>
      </c>
      <c r="F399" t="s">
        <v>28</v>
      </c>
      <c r="G399" t="s">
        <v>24</v>
      </c>
      <c r="H399">
        <v>159</v>
      </c>
      <c r="I399">
        <v>0</v>
      </c>
      <c r="J399">
        <v>0</v>
      </c>
    </row>
    <row r="400" spans="1:10" x14ac:dyDescent="0.2">
      <c r="A400" s="3" t="s">
        <v>445</v>
      </c>
      <c r="B400" s="4">
        <v>43223</v>
      </c>
      <c r="C400">
        <v>5</v>
      </c>
      <c r="D400" t="s">
        <v>60</v>
      </c>
      <c r="E400" t="s">
        <v>68</v>
      </c>
      <c r="F400" t="s">
        <v>18</v>
      </c>
      <c r="G400" t="s">
        <v>41</v>
      </c>
      <c r="H400">
        <v>399</v>
      </c>
      <c r="I400">
        <v>7</v>
      </c>
      <c r="J400">
        <v>2793</v>
      </c>
    </row>
    <row r="401" spans="1:10" x14ac:dyDescent="0.2">
      <c r="A401" s="3" t="s">
        <v>446</v>
      </c>
      <c r="B401" s="4">
        <v>43223</v>
      </c>
      <c r="C401">
        <v>19</v>
      </c>
      <c r="D401" t="s">
        <v>56</v>
      </c>
      <c r="E401" t="s">
        <v>27</v>
      </c>
      <c r="F401" t="s">
        <v>28</v>
      </c>
      <c r="G401" t="s">
        <v>19</v>
      </c>
      <c r="H401">
        <v>289</v>
      </c>
      <c r="I401">
        <v>6</v>
      </c>
      <c r="J401">
        <v>1734</v>
      </c>
    </row>
    <row r="402" spans="1:10" x14ac:dyDescent="0.2">
      <c r="A402" s="3" t="s">
        <v>447</v>
      </c>
      <c r="B402" s="4">
        <v>43224</v>
      </c>
      <c r="C402">
        <v>5</v>
      </c>
      <c r="D402" t="s">
        <v>60</v>
      </c>
      <c r="E402" t="s">
        <v>17</v>
      </c>
      <c r="F402" t="s">
        <v>18</v>
      </c>
      <c r="G402" t="s">
        <v>31</v>
      </c>
      <c r="H402">
        <v>69</v>
      </c>
      <c r="I402">
        <v>0</v>
      </c>
      <c r="J402">
        <v>0</v>
      </c>
    </row>
    <row r="403" spans="1:10" x14ac:dyDescent="0.2">
      <c r="A403" s="3" t="s">
        <v>448</v>
      </c>
      <c r="B403" s="4">
        <v>43225</v>
      </c>
      <c r="C403">
        <v>16</v>
      </c>
      <c r="D403" t="s">
        <v>30</v>
      </c>
      <c r="E403" t="s">
        <v>36</v>
      </c>
      <c r="F403" t="s">
        <v>28</v>
      </c>
      <c r="G403" t="s">
        <v>19</v>
      </c>
      <c r="H403">
        <v>289</v>
      </c>
      <c r="I403">
        <v>8</v>
      </c>
      <c r="J403">
        <v>2312</v>
      </c>
    </row>
    <row r="404" spans="1:10" x14ac:dyDescent="0.2">
      <c r="A404" s="3" t="s">
        <v>449</v>
      </c>
      <c r="B404" s="4">
        <v>43225</v>
      </c>
      <c r="C404">
        <v>12</v>
      </c>
      <c r="D404" t="s">
        <v>66</v>
      </c>
      <c r="E404" t="s">
        <v>63</v>
      </c>
      <c r="F404" t="s">
        <v>13</v>
      </c>
      <c r="G404" t="s">
        <v>41</v>
      </c>
      <c r="H404">
        <v>399</v>
      </c>
      <c r="I404">
        <v>6</v>
      </c>
      <c r="J404">
        <v>2394</v>
      </c>
    </row>
    <row r="405" spans="1:10" x14ac:dyDescent="0.2">
      <c r="A405" s="3" t="s">
        <v>450</v>
      </c>
      <c r="B405" s="4">
        <v>43226</v>
      </c>
      <c r="C405">
        <v>5</v>
      </c>
      <c r="D405" t="s">
        <v>60</v>
      </c>
      <c r="E405" t="s">
        <v>17</v>
      </c>
      <c r="F405" t="s">
        <v>18</v>
      </c>
      <c r="G405" t="s">
        <v>24</v>
      </c>
      <c r="H405">
        <v>159</v>
      </c>
      <c r="I405">
        <v>9</v>
      </c>
      <c r="J405">
        <v>1431</v>
      </c>
    </row>
    <row r="406" spans="1:10" x14ac:dyDescent="0.2">
      <c r="A406" s="3" t="s">
        <v>451</v>
      </c>
      <c r="B406" s="4">
        <v>43226</v>
      </c>
      <c r="C406">
        <v>1</v>
      </c>
      <c r="D406" t="s">
        <v>16</v>
      </c>
      <c r="E406" t="s">
        <v>17</v>
      </c>
      <c r="F406" t="s">
        <v>18</v>
      </c>
      <c r="G406" t="s">
        <v>24</v>
      </c>
      <c r="H406">
        <v>159</v>
      </c>
      <c r="I406">
        <v>5</v>
      </c>
      <c r="J406">
        <v>795</v>
      </c>
    </row>
    <row r="407" spans="1:10" x14ac:dyDescent="0.2">
      <c r="A407" s="3" t="s">
        <v>452</v>
      </c>
      <c r="B407" s="4">
        <v>43226</v>
      </c>
      <c r="C407">
        <v>6</v>
      </c>
      <c r="D407" t="s">
        <v>48</v>
      </c>
      <c r="E407" t="s">
        <v>46</v>
      </c>
      <c r="F407" t="s">
        <v>23</v>
      </c>
      <c r="G407" t="s">
        <v>24</v>
      </c>
      <c r="H407">
        <v>159</v>
      </c>
      <c r="I407">
        <v>8</v>
      </c>
      <c r="J407">
        <v>1272</v>
      </c>
    </row>
    <row r="408" spans="1:10" x14ac:dyDescent="0.2">
      <c r="A408" s="3" t="s">
        <v>453</v>
      </c>
      <c r="B408" s="4">
        <v>43226</v>
      </c>
      <c r="C408">
        <v>16</v>
      </c>
      <c r="D408" t="s">
        <v>30</v>
      </c>
      <c r="E408" t="s">
        <v>36</v>
      </c>
      <c r="F408" t="s">
        <v>28</v>
      </c>
      <c r="G408" t="s">
        <v>31</v>
      </c>
      <c r="H408">
        <v>69</v>
      </c>
      <c r="I408">
        <v>7</v>
      </c>
      <c r="J408">
        <v>483</v>
      </c>
    </row>
    <row r="409" spans="1:10" x14ac:dyDescent="0.2">
      <c r="A409" s="3" t="s">
        <v>454</v>
      </c>
      <c r="B409" s="4">
        <v>43226</v>
      </c>
      <c r="C409">
        <v>4</v>
      </c>
      <c r="D409" t="s">
        <v>51</v>
      </c>
      <c r="E409" t="s">
        <v>68</v>
      </c>
      <c r="F409" t="s">
        <v>18</v>
      </c>
      <c r="G409" t="s">
        <v>19</v>
      </c>
      <c r="H409">
        <v>289</v>
      </c>
      <c r="I409">
        <v>6</v>
      </c>
      <c r="J409">
        <v>1734</v>
      </c>
    </row>
    <row r="410" spans="1:10" x14ac:dyDescent="0.2">
      <c r="A410" s="3" t="s">
        <v>455</v>
      </c>
      <c r="B410" s="4">
        <v>43226</v>
      </c>
      <c r="C410">
        <v>16</v>
      </c>
      <c r="D410" t="s">
        <v>30</v>
      </c>
      <c r="E410" t="s">
        <v>27</v>
      </c>
      <c r="F410" t="s">
        <v>28</v>
      </c>
      <c r="G410" t="s">
        <v>14</v>
      </c>
      <c r="H410">
        <v>199</v>
      </c>
      <c r="I410">
        <v>3</v>
      </c>
      <c r="J410">
        <v>597</v>
      </c>
    </row>
    <row r="411" spans="1:10" x14ac:dyDescent="0.2">
      <c r="A411" s="3" t="s">
        <v>456</v>
      </c>
      <c r="B411" s="4">
        <v>43226</v>
      </c>
      <c r="C411">
        <v>16</v>
      </c>
      <c r="D411" t="s">
        <v>30</v>
      </c>
      <c r="E411" t="s">
        <v>36</v>
      </c>
      <c r="F411" t="s">
        <v>28</v>
      </c>
      <c r="G411" t="s">
        <v>24</v>
      </c>
      <c r="H411">
        <v>159</v>
      </c>
      <c r="I411">
        <v>4</v>
      </c>
      <c r="J411">
        <v>636</v>
      </c>
    </row>
    <row r="412" spans="1:10" x14ac:dyDescent="0.2">
      <c r="A412" s="3" t="s">
        <v>457</v>
      </c>
      <c r="B412" s="4">
        <v>43226</v>
      </c>
      <c r="C412">
        <v>8</v>
      </c>
      <c r="D412" t="s">
        <v>45</v>
      </c>
      <c r="E412" t="s">
        <v>46</v>
      </c>
      <c r="F412" t="s">
        <v>23</v>
      </c>
      <c r="G412" t="s">
        <v>24</v>
      </c>
      <c r="H412">
        <v>159</v>
      </c>
      <c r="I412">
        <v>4</v>
      </c>
      <c r="J412">
        <v>636</v>
      </c>
    </row>
    <row r="413" spans="1:10" x14ac:dyDescent="0.2">
      <c r="A413" s="3" t="s">
        <v>458</v>
      </c>
      <c r="B413" s="4">
        <v>43226</v>
      </c>
      <c r="C413">
        <v>13</v>
      </c>
      <c r="D413" t="s">
        <v>33</v>
      </c>
      <c r="E413" t="s">
        <v>12</v>
      </c>
      <c r="F413" t="s">
        <v>13</v>
      </c>
      <c r="G413" t="s">
        <v>31</v>
      </c>
      <c r="H413">
        <v>69</v>
      </c>
      <c r="I413">
        <v>7</v>
      </c>
      <c r="J413">
        <v>483</v>
      </c>
    </row>
    <row r="414" spans="1:10" x14ac:dyDescent="0.2">
      <c r="A414" s="3" t="s">
        <v>459</v>
      </c>
      <c r="B414" s="4">
        <v>43226</v>
      </c>
      <c r="C414">
        <v>3</v>
      </c>
      <c r="D414" t="s">
        <v>43</v>
      </c>
      <c r="E414" t="s">
        <v>68</v>
      </c>
      <c r="F414" t="s">
        <v>18</v>
      </c>
      <c r="G414" t="s">
        <v>14</v>
      </c>
      <c r="H414">
        <v>199</v>
      </c>
      <c r="I414">
        <v>1</v>
      </c>
      <c r="J414">
        <v>199</v>
      </c>
    </row>
    <row r="415" spans="1:10" x14ac:dyDescent="0.2">
      <c r="A415" s="3" t="s">
        <v>460</v>
      </c>
      <c r="B415" s="4">
        <v>43227</v>
      </c>
      <c r="C415">
        <v>19</v>
      </c>
      <c r="D415" t="s">
        <v>56</v>
      </c>
      <c r="E415" t="s">
        <v>27</v>
      </c>
      <c r="F415" t="s">
        <v>28</v>
      </c>
      <c r="G415" t="s">
        <v>31</v>
      </c>
      <c r="H415">
        <v>69</v>
      </c>
      <c r="I415">
        <v>6</v>
      </c>
      <c r="J415">
        <v>414</v>
      </c>
    </row>
    <row r="416" spans="1:10" x14ac:dyDescent="0.2">
      <c r="A416" s="3" t="s">
        <v>461</v>
      </c>
      <c r="B416" s="4">
        <v>43228</v>
      </c>
      <c r="C416">
        <v>17</v>
      </c>
      <c r="D416" t="s">
        <v>35</v>
      </c>
      <c r="E416" t="s">
        <v>36</v>
      </c>
      <c r="F416" t="s">
        <v>28</v>
      </c>
      <c r="G416" t="s">
        <v>24</v>
      </c>
      <c r="H416">
        <v>159</v>
      </c>
      <c r="I416">
        <v>7</v>
      </c>
      <c r="J416">
        <v>1113</v>
      </c>
    </row>
    <row r="417" spans="1:10" x14ac:dyDescent="0.2">
      <c r="A417" s="3" t="s">
        <v>462</v>
      </c>
      <c r="B417" s="4">
        <v>43228</v>
      </c>
      <c r="C417">
        <v>13</v>
      </c>
      <c r="D417" t="s">
        <v>33</v>
      </c>
      <c r="E417" t="s">
        <v>12</v>
      </c>
      <c r="F417" t="s">
        <v>13</v>
      </c>
      <c r="G417" t="s">
        <v>14</v>
      </c>
      <c r="H417">
        <v>199</v>
      </c>
      <c r="I417">
        <v>1</v>
      </c>
      <c r="J417">
        <v>199</v>
      </c>
    </row>
    <row r="418" spans="1:10" x14ac:dyDescent="0.2">
      <c r="A418" s="3" t="s">
        <v>463</v>
      </c>
      <c r="B418" s="4">
        <v>43229</v>
      </c>
      <c r="C418">
        <v>2</v>
      </c>
      <c r="D418" t="s">
        <v>106</v>
      </c>
      <c r="E418" t="s">
        <v>17</v>
      </c>
      <c r="F418" t="s">
        <v>18</v>
      </c>
      <c r="G418" t="s">
        <v>41</v>
      </c>
      <c r="H418">
        <v>399</v>
      </c>
      <c r="I418">
        <v>1</v>
      </c>
      <c r="J418">
        <v>399</v>
      </c>
    </row>
    <row r="419" spans="1:10" x14ac:dyDescent="0.2">
      <c r="A419" s="3" t="s">
        <v>464</v>
      </c>
      <c r="B419" s="4">
        <v>43230</v>
      </c>
      <c r="C419">
        <v>6</v>
      </c>
      <c r="D419" t="s">
        <v>48</v>
      </c>
      <c r="E419" t="s">
        <v>46</v>
      </c>
      <c r="F419" t="s">
        <v>23</v>
      </c>
      <c r="G419" t="s">
        <v>24</v>
      </c>
      <c r="H419">
        <v>159</v>
      </c>
      <c r="I419">
        <v>9</v>
      </c>
      <c r="J419">
        <v>1431</v>
      </c>
    </row>
    <row r="420" spans="1:10" x14ac:dyDescent="0.2">
      <c r="A420" s="3" t="s">
        <v>465</v>
      </c>
      <c r="B420" s="4">
        <v>43230</v>
      </c>
      <c r="C420">
        <v>14</v>
      </c>
      <c r="D420" t="s">
        <v>38</v>
      </c>
      <c r="E420" t="s">
        <v>12</v>
      </c>
      <c r="F420" t="s">
        <v>13</v>
      </c>
      <c r="G420" t="s">
        <v>14</v>
      </c>
      <c r="H420">
        <v>199</v>
      </c>
      <c r="I420">
        <v>3</v>
      </c>
      <c r="J420">
        <v>597</v>
      </c>
    </row>
    <row r="421" spans="1:10" x14ac:dyDescent="0.2">
      <c r="A421" s="3" t="s">
        <v>466</v>
      </c>
      <c r="B421" s="4">
        <v>43231</v>
      </c>
      <c r="C421">
        <v>18</v>
      </c>
      <c r="D421" t="s">
        <v>26</v>
      </c>
      <c r="E421" t="s">
        <v>36</v>
      </c>
      <c r="F421" t="s">
        <v>28</v>
      </c>
      <c r="G421" t="s">
        <v>24</v>
      </c>
      <c r="H421">
        <v>159</v>
      </c>
      <c r="I421">
        <v>9</v>
      </c>
      <c r="J421">
        <v>1431</v>
      </c>
    </row>
    <row r="422" spans="1:10" x14ac:dyDescent="0.2">
      <c r="A422" s="3" t="s">
        <v>467</v>
      </c>
      <c r="B422" s="4">
        <v>43231</v>
      </c>
      <c r="C422">
        <v>6</v>
      </c>
      <c r="D422" t="s">
        <v>48</v>
      </c>
      <c r="E422" t="s">
        <v>46</v>
      </c>
      <c r="F422" t="s">
        <v>23</v>
      </c>
      <c r="G422" t="s">
        <v>24</v>
      </c>
      <c r="H422">
        <v>159</v>
      </c>
      <c r="I422">
        <v>4</v>
      </c>
      <c r="J422">
        <v>636</v>
      </c>
    </row>
    <row r="423" spans="1:10" x14ac:dyDescent="0.2">
      <c r="A423" s="3" t="s">
        <v>468</v>
      </c>
      <c r="B423" s="4">
        <v>43232</v>
      </c>
      <c r="C423">
        <v>4</v>
      </c>
      <c r="D423" t="s">
        <v>51</v>
      </c>
      <c r="E423" t="s">
        <v>68</v>
      </c>
      <c r="F423" t="s">
        <v>18</v>
      </c>
      <c r="G423" t="s">
        <v>24</v>
      </c>
      <c r="H423">
        <v>159</v>
      </c>
      <c r="I423">
        <v>9</v>
      </c>
      <c r="J423">
        <v>1431</v>
      </c>
    </row>
    <row r="424" spans="1:10" x14ac:dyDescent="0.2">
      <c r="A424" s="3" t="s">
        <v>469</v>
      </c>
      <c r="B424" s="4">
        <v>43232</v>
      </c>
      <c r="C424">
        <v>5</v>
      </c>
      <c r="D424" t="s">
        <v>60</v>
      </c>
      <c r="E424" t="s">
        <v>68</v>
      </c>
      <c r="F424" t="s">
        <v>18</v>
      </c>
      <c r="G424" t="s">
        <v>31</v>
      </c>
      <c r="H424">
        <v>69</v>
      </c>
      <c r="I424">
        <v>4</v>
      </c>
      <c r="J424">
        <v>276</v>
      </c>
    </row>
    <row r="425" spans="1:10" x14ac:dyDescent="0.2">
      <c r="A425" s="3" t="s">
        <v>470</v>
      </c>
      <c r="B425" s="4">
        <v>43232</v>
      </c>
      <c r="C425">
        <v>1</v>
      </c>
      <c r="D425" t="s">
        <v>16</v>
      </c>
      <c r="E425" t="s">
        <v>68</v>
      </c>
      <c r="F425" t="s">
        <v>18</v>
      </c>
      <c r="G425" t="s">
        <v>31</v>
      </c>
      <c r="H425">
        <v>69</v>
      </c>
      <c r="I425">
        <v>8</v>
      </c>
      <c r="J425">
        <v>552</v>
      </c>
    </row>
    <row r="426" spans="1:10" x14ac:dyDescent="0.2">
      <c r="A426" s="3" t="s">
        <v>471</v>
      </c>
      <c r="B426" s="4">
        <v>43232</v>
      </c>
      <c r="C426">
        <v>1</v>
      </c>
      <c r="D426" t="s">
        <v>16</v>
      </c>
      <c r="E426" t="s">
        <v>68</v>
      </c>
      <c r="F426" t="s">
        <v>18</v>
      </c>
      <c r="G426" t="s">
        <v>19</v>
      </c>
      <c r="H426">
        <v>289</v>
      </c>
      <c r="I426">
        <v>7</v>
      </c>
      <c r="J426">
        <v>2023</v>
      </c>
    </row>
    <row r="427" spans="1:10" x14ac:dyDescent="0.2">
      <c r="A427" s="3" t="s">
        <v>472</v>
      </c>
      <c r="B427" s="4">
        <v>43232</v>
      </c>
      <c r="C427">
        <v>17</v>
      </c>
      <c r="D427" t="s">
        <v>35</v>
      </c>
      <c r="E427" t="s">
        <v>36</v>
      </c>
      <c r="F427" t="s">
        <v>28</v>
      </c>
      <c r="G427" t="s">
        <v>14</v>
      </c>
      <c r="H427">
        <v>199</v>
      </c>
      <c r="I427">
        <v>8</v>
      </c>
      <c r="J427">
        <v>1592</v>
      </c>
    </row>
    <row r="428" spans="1:10" x14ac:dyDescent="0.2">
      <c r="A428" s="3" t="s">
        <v>473</v>
      </c>
      <c r="B428" s="4">
        <v>43233</v>
      </c>
      <c r="C428">
        <v>5</v>
      </c>
      <c r="D428" t="s">
        <v>60</v>
      </c>
      <c r="E428" t="s">
        <v>17</v>
      </c>
      <c r="F428" t="s">
        <v>18</v>
      </c>
      <c r="G428" t="s">
        <v>14</v>
      </c>
      <c r="H428">
        <v>199</v>
      </c>
      <c r="I428">
        <v>6</v>
      </c>
      <c r="J428">
        <v>1194</v>
      </c>
    </row>
    <row r="429" spans="1:10" x14ac:dyDescent="0.2">
      <c r="A429" s="3" t="s">
        <v>474</v>
      </c>
      <c r="B429" s="4">
        <v>43233</v>
      </c>
      <c r="C429">
        <v>13</v>
      </c>
      <c r="D429" t="s">
        <v>33</v>
      </c>
      <c r="E429" t="s">
        <v>63</v>
      </c>
      <c r="F429" t="s">
        <v>13</v>
      </c>
      <c r="G429" t="s">
        <v>31</v>
      </c>
      <c r="H429">
        <v>69</v>
      </c>
      <c r="I429">
        <v>3</v>
      </c>
      <c r="J429">
        <v>207</v>
      </c>
    </row>
    <row r="430" spans="1:10" x14ac:dyDescent="0.2">
      <c r="A430" s="3" t="s">
        <v>475</v>
      </c>
      <c r="B430" s="4">
        <v>43234</v>
      </c>
      <c r="C430">
        <v>18</v>
      </c>
      <c r="D430" t="s">
        <v>26</v>
      </c>
      <c r="E430" t="s">
        <v>36</v>
      </c>
      <c r="F430" t="s">
        <v>28</v>
      </c>
      <c r="G430" t="s">
        <v>31</v>
      </c>
      <c r="H430">
        <v>69</v>
      </c>
      <c r="I430">
        <v>9</v>
      </c>
      <c r="J430">
        <v>621</v>
      </c>
    </row>
    <row r="431" spans="1:10" x14ac:dyDescent="0.2">
      <c r="A431" s="3" t="s">
        <v>476</v>
      </c>
      <c r="B431" s="4">
        <v>43235</v>
      </c>
      <c r="C431">
        <v>16</v>
      </c>
      <c r="D431" t="s">
        <v>30</v>
      </c>
      <c r="E431" t="s">
        <v>36</v>
      </c>
      <c r="F431" t="s">
        <v>28</v>
      </c>
      <c r="G431" t="s">
        <v>19</v>
      </c>
      <c r="H431">
        <v>289</v>
      </c>
      <c r="I431">
        <v>7</v>
      </c>
      <c r="J431">
        <v>2023</v>
      </c>
    </row>
    <row r="432" spans="1:10" x14ac:dyDescent="0.2">
      <c r="A432" s="3" t="s">
        <v>477</v>
      </c>
      <c r="B432" s="4">
        <v>43235</v>
      </c>
      <c r="C432">
        <v>4</v>
      </c>
      <c r="D432" t="s">
        <v>51</v>
      </c>
      <c r="E432" t="s">
        <v>68</v>
      </c>
      <c r="F432" t="s">
        <v>18</v>
      </c>
      <c r="G432" t="s">
        <v>19</v>
      </c>
      <c r="H432">
        <v>289</v>
      </c>
      <c r="I432">
        <v>6</v>
      </c>
      <c r="J432">
        <v>1734</v>
      </c>
    </row>
    <row r="433" spans="1:10" x14ac:dyDescent="0.2">
      <c r="A433" s="3" t="s">
        <v>478</v>
      </c>
      <c r="B433" s="4">
        <v>43235</v>
      </c>
      <c r="C433">
        <v>2</v>
      </c>
      <c r="D433" t="s">
        <v>106</v>
      </c>
      <c r="E433" t="s">
        <v>17</v>
      </c>
      <c r="F433" t="s">
        <v>18</v>
      </c>
      <c r="G433" t="s">
        <v>41</v>
      </c>
      <c r="H433">
        <v>399</v>
      </c>
      <c r="I433">
        <v>3</v>
      </c>
      <c r="J433">
        <v>1197</v>
      </c>
    </row>
    <row r="434" spans="1:10" x14ac:dyDescent="0.2">
      <c r="A434" s="3" t="s">
        <v>479</v>
      </c>
      <c r="B434" s="4">
        <v>43235</v>
      </c>
      <c r="C434">
        <v>3</v>
      </c>
      <c r="D434" t="s">
        <v>43</v>
      </c>
      <c r="E434" t="s">
        <v>17</v>
      </c>
      <c r="F434" t="s">
        <v>18</v>
      </c>
      <c r="G434" t="s">
        <v>19</v>
      </c>
      <c r="H434">
        <v>289</v>
      </c>
      <c r="I434">
        <v>0</v>
      </c>
      <c r="J434">
        <v>0</v>
      </c>
    </row>
    <row r="435" spans="1:10" x14ac:dyDescent="0.2">
      <c r="A435" s="3" t="s">
        <v>480</v>
      </c>
      <c r="B435" s="4">
        <v>43235</v>
      </c>
      <c r="C435">
        <v>9</v>
      </c>
      <c r="D435" t="s">
        <v>21</v>
      </c>
      <c r="E435" t="s">
        <v>22</v>
      </c>
      <c r="F435" t="s">
        <v>23</v>
      </c>
      <c r="G435" t="s">
        <v>19</v>
      </c>
      <c r="H435">
        <v>289</v>
      </c>
      <c r="I435">
        <v>5</v>
      </c>
      <c r="J435">
        <v>1445</v>
      </c>
    </row>
    <row r="436" spans="1:10" x14ac:dyDescent="0.2">
      <c r="A436" s="3" t="s">
        <v>481</v>
      </c>
      <c r="B436" s="4">
        <v>43235</v>
      </c>
      <c r="C436">
        <v>8</v>
      </c>
      <c r="D436" t="s">
        <v>45</v>
      </c>
      <c r="E436" t="s">
        <v>46</v>
      </c>
      <c r="F436" t="s">
        <v>23</v>
      </c>
      <c r="G436" t="s">
        <v>19</v>
      </c>
      <c r="H436">
        <v>289</v>
      </c>
      <c r="I436">
        <v>5</v>
      </c>
      <c r="J436">
        <v>1445</v>
      </c>
    </row>
    <row r="437" spans="1:10" x14ac:dyDescent="0.2">
      <c r="A437" s="3" t="s">
        <v>482</v>
      </c>
      <c r="B437" s="4">
        <v>43235</v>
      </c>
      <c r="C437">
        <v>17</v>
      </c>
      <c r="D437" t="s">
        <v>35</v>
      </c>
      <c r="E437" t="s">
        <v>36</v>
      </c>
      <c r="F437" t="s">
        <v>28</v>
      </c>
      <c r="G437" t="s">
        <v>14</v>
      </c>
      <c r="H437">
        <v>199</v>
      </c>
      <c r="I437">
        <v>0</v>
      </c>
      <c r="J437">
        <v>0</v>
      </c>
    </row>
    <row r="438" spans="1:10" x14ac:dyDescent="0.2">
      <c r="A438" s="3" t="s">
        <v>483</v>
      </c>
      <c r="B438" s="4">
        <v>43235</v>
      </c>
      <c r="C438">
        <v>2</v>
      </c>
      <c r="D438" t="s">
        <v>106</v>
      </c>
      <c r="E438" t="s">
        <v>68</v>
      </c>
      <c r="F438" t="s">
        <v>18</v>
      </c>
      <c r="G438" t="s">
        <v>31</v>
      </c>
      <c r="H438">
        <v>69</v>
      </c>
      <c r="I438">
        <v>7</v>
      </c>
      <c r="J438">
        <v>483</v>
      </c>
    </row>
    <row r="439" spans="1:10" x14ac:dyDescent="0.2">
      <c r="A439" s="3" t="s">
        <v>484</v>
      </c>
      <c r="B439" s="4">
        <v>43235</v>
      </c>
      <c r="C439">
        <v>2</v>
      </c>
      <c r="D439" t="s">
        <v>106</v>
      </c>
      <c r="E439" t="s">
        <v>68</v>
      </c>
      <c r="F439" t="s">
        <v>18</v>
      </c>
      <c r="G439" t="s">
        <v>31</v>
      </c>
      <c r="H439">
        <v>69</v>
      </c>
      <c r="I439">
        <v>6</v>
      </c>
      <c r="J439">
        <v>414</v>
      </c>
    </row>
    <row r="440" spans="1:10" x14ac:dyDescent="0.2">
      <c r="A440" s="3" t="s">
        <v>485</v>
      </c>
      <c r="B440" s="4">
        <v>43235</v>
      </c>
      <c r="C440">
        <v>16</v>
      </c>
      <c r="D440" t="s">
        <v>30</v>
      </c>
      <c r="E440" t="s">
        <v>36</v>
      </c>
      <c r="F440" t="s">
        <v>28</v>
      </c>
      <c r="G440" t="s">
        <v>24</v>
      </c>
      <c r="H440">
        <v>159</v>
      </c>
      <c r="I440">
        <v>1</v>
      </c>
      <c r="J440">
        <v>159</v>
      </c>
    </row>
    <row r="441" spans="1:10" x14ac:dyDescent="0.2">
      <c r="A441" s="3" t="s">
        <v>486</v>
      </c>
      <c r="B441" s="4">
        <v>43235</v>
      </c>
      <c r="C441">
        <v>19</v>
      </c>
      <c r="D441" t="s">
        <v>56</v>
      </c>
      <c r="E441" t="s">
        <v>36</v>
      </c>
      <c r="F441" t="s">
        <v>28</v>
      </c>
      <c r="G441" t="s">
        <v>31</v>
      </c>
      <c r="H441">
        <v>69</v>
      </c>
      <c r="I441">
        <v>8</v>
      </c>
      <c r="J441">
        <v>552</v>
      </c>
    </row>
    <row r="442" spans="1:10" x14ac:dyDescent="0.2">
      <c r="A442" s="3" t="s">
        <v>487</v>
      </c>
      <c r="B442" s="4">
        <v>43235</v>
      </c>
      <c r="C442">
        <v>18</v>
      </c>
      <c r="D442" t="s">
        <v>26</v>
      </c>
      <c r="E442" t="s">
        <v>36</v>
      </c>
      <c r="F442" t="s">
        <v>28</v>
      </c>
      <c r="G442" t="s">
        <v>14</v>
      </c>
      <c r="H442">
        <v>199</v>
      </c>
      <c r="I442">
        <v>6</v>
      </c>
      <c r="J442">
        <v>1194</v>
      </c>
    </row>
    <row r="443" spans="1:10" x14ac:dyDescent="0.2">
      <c r="A443" s="3" t="s">
        <v>488</v>
      </c>
      <c r="B443" s="4">
        <v>43235</v>
      </c>
      <c r="C443">
        <v>1</v>
      </c>
      <c r="D443" t="s">
        <v>16</v>
      </c>
      <c r="E443" t="s">
        <v>17</v>
      </c>
      <c r="F443" t="s">
        <v>18</v>
      </c>
      <c r="G443" t="s">
        <v>41</v>
      </c>
      <c r="H443">
        <v>399</v>
      </c>
      <c r="I443">
        <v>1</v>
      </c>
      <c r="J443">
        <v>399</v>
      </c>
    </row>
    <row r="444" spans="1:10" x14ac:dyDescent="0.2">
      <c r="A444" s="3" t="s">
        <v>489</v>
      </c>
      <c r="B444" s="4">
        <v>43235</v>
      </c>
      <c r="C444">
        <v>14</v>
      </c>
      <c r="D444" t="s">
        <v>38</v>
      </c>
      <c r="E444" t="s">
        <v>12</v>
      </c>
      <c r="F444" t="s">
        <v>13</v>
      </c>
      <c r="G444" t="s">
        <v>31</v>
      </c>
      <c r="H444">
        <v>69</v>
      </c>
      <c r="I444">
        <v>6</v>
      </c>
      <c r="J444">
        <v>414</v>
      </c>
    </row>
    <row r="445" spans="1:10" x14ac:dyDescent="0.2">
      <c r="A445" s="3" t="s">
        <v>490</v>
      </c>
      <c r="B445" s="4">
        <v>43236</v>
      </c>
      <c r="C445">
        <v>17</v>
      </c>
      <c r="D445" t="s">
        <v>35</v>
      </c>
      <c r="E445" t="s">
        <v>36</v>
      </c>
      <c r="F445" t="s">
        <v>28</v>
      </c>
      <c r="G445" t="s">
        <v>31</v>
      </c>
      <c r="H445">
        <v>69</v>
      </c>
      <c r="I445">
        <v>7</v>
      </c>
      <c r="J445">
        <v>483</v>
      </c>
    </row>
    <row r="446" spans="1:10" x14ac:dyDescent="0.2">
      <c r="A446" s="3" t="s">
        <v>491</v>
      </c>
      <c r="B446" s="4">
        <v>43236</v>
      </c>
      <c r="C446">
        <v>9</v>
      </c>
      <c r="D446" t="s">
        <v>21</v>
      </c>
      <c r="E446" t="s">
        <v>46</v>
      </c>
      <c r="F446" t="s">
        <v>23</v>
      </c>
      <c r="G446" t="s">
        <v>14</v>
      </c>
      <c r="H446">
        <v>199</v>
      </c>
      <c r="I446">
        <v>2</v>
      </c>
      <c r="J446">
        <v>398</v>
      </c>
    </row>
    <row r="447" spans="1:10" x14ac:dyDescent="0.2">
      <c r="A447" s="3" t="s">
        <v>492</v>
      </c>
      <c r="B447" s="4">
        <v>43236</v>
      </c>
      <c r="C447">
        <v>18</v>
      </c>
      <c r="D447" t="s">
        <v>26</v>
      </c>
      <c r="E447" t="s">
        <v>36</v>
      </c>
      <c r="F447" t="s">
        <v>28</v>
      </c>
      <c r="G447" t="s">
        <v>31</v>
      </c>
      <c r="H447">
        <v>69</v>
      </c>
      <c r="I447">
        <v>7</v>
      </c>
      <c r="J447">
        <v>483</v>
      </c>
    </row>
    <row r="448" spans="1:10" x14ac:dyDescent="0.2">
      <c r="A448" s="3" t="s">
        <v>493</v>
      </c>
      <c r="B448" s="4">
        <v>43236</v>
      </c>
      <c r="C448">
        <v>16</v>
      </c>
      <c r="D448" t="s">
        <v>30</v>
      </c>
      <c r="E448" t="s">
        <v>36</v>
      </c>
      <c r="F448" t="s">
        <v>28</v>
      </c>
      <c r="G448" t="s">
        <v>41</v>
      </c>
      <c r="H448">
        <v>399</v>
      </c>
      <c r="I448">
        <v>5</v>
      </c>
      <c r="J448">
        <v>1995</v>
      </c>
    </row>
    <row r="449" spans="1:10" x14ac:dyDescent="0.2">
      <c r="A449" s="3" t="s">
        <v>494</v>
      </c>
      <c r="B449" s="4">
        <v>43236</v>
      </c>
      <c r="C449">
        <v>10</v>
      </c>
      <c r="D449" t="s">
        <v>58</v>
      </c>
      <c r="E449" t="s">
        <v>22</v>
      </c>
      <c r="F449" t="s">
        <v>23</v>
      </c>
      <c r="G449" t="s">
        <v>24</v>
      </c>
      <c r="H449">
        <v>159</v>
      </c>
      <c r="I449">
        <v>1</v>
      </c>
      <c r="J449">
        <v>159</v>
      </c>
    </row>
    <row r="450" spans="1:10" x14ac:dyDescent="0.2">
      <c r="A450" s="3" t="s">
        <v>495</v>
      </c>
      <c r="B450" s="4">
        <v>43236</v>
      </c>
      <c r="C450">
        <v>10</v>
      </c>
      <c r="D450" t="s">
        <v>58</v>
      </c>
      <c r="E450" t="s">
        <v>22</v>
      </c>
      <c r="F450" t="s">
        <v>23</v>
      </c>
      <c r="G450" t="s">
        <v>19</v>
      </c>
      <c r="H450">
        <v>289</v>
      </c>
      <c r="I450">
        <v>6</v>
      </c>
      <c r="J450">
        <v>1734</v>
      </c>
    </row>
    <row r="451" spans="1:10" x14ac:dyDescent="0.2">
      <c r="A451" s="3" t="s">
        <v>496</v>
      </c>
      <c r="B451" s="4">
        <v>43236</v>
      </c>
      <c r="C451">
        <v>5</v>
      </c>
      <c r="D451" t="s">
        <v>60</v>
      </c>
      <c r="E451" t="s">
        <v>68</v>
      </c>
      <c r="F451" t="s">
        <v>18</v>
      </c>
      <c r="G451" t="s">
        <v>19</v>
      </c>
      <c r="H451">
        <v>289</v>
      </c>
      <c r="I451">
        <v>8</v>
      </c>
      <c r="J451">
        <v>2312</v>
      </c>
    </row>
    <row r="452" spans="1:10" x14ac:dyDescent="0.2">
      <c r="A452" s="3" t="s">
        <v>497</v>
      </c>
      <c r="B452" s="4">
        <v>43236</v>
      </c>
      <c r="C452">
        <v>10</v>
      </c>
      <c r="D452" t="s">
        <v>58</v>
      </c>
      <c r="E452" t="s">
        <v>22</v>
      </c>
      <c r="F452" t="s">
        <v>23</v>
      </c>
      <c r="G452" t="s">
        <v>31</v>
      </c>
      <c r="H452">
        <v>69</v>
      </c>
      <c r="I452">
        <v>7</v>
      </c>
      <c r="J452">
        <v>483</v>
      </c>
    </row>
    <row r="453" spans="1:10" x14ac:dyDescent="0.2">
      <c r="A453" s="3" t="s">
        <v>498</v>
      </c>
      <c r="B453" s="4">
        <v>43236</v>
      </c>
      <c r="C453">
        <v>7</v>
      </c>
      <c r="D453" t="s">
        <v>88</v>
      </c>
      <c r="E453" t="s">
        <v>46</v>
      </c>
      <c r="F453" t="s">
        <v>23</v>
      </c>
      <c r="G453" t="s">
        <v>31</v>
      </c>
      <c r="H453">
        <v>69</v>
      </c>
      <c r="I453">
        <v>3</v>
      </c>
      <c r="J453">
        <v>207</v>
      </c>
    </row>
    <row r="454" spans="1:10" x14ac:dyDescent="0.2">
      <c r="A454" s="3" t="s">
        <v>499</v>
      </c>
      <c r="B454" s="4">
        <v>43236</v>
      </c>
      <c r="C454">
        <v>6</v>
      </c>
      <c r="D454" t="s">
        <v>48</v>
      </c>
      <c r="E454" t="s">
        <v>46</v>
      </c>
      <c r="F454" t="s">
        <v>23</v>
      </c>
      <c r="G454" t="s">
        <v>41</v>
      </c>
      <c r="H454">
        <v>399</v>
      </c>
      <c r="I454">
        <v>3</v>
      </c>
      <c r="J454">
        <v>1197</v>
      </c>
    </row>
    <row r="455" spans="1:10" x14ac:dyDescent="0.2">
      <c r="A455" s="3" t="s">
        <v>500</v>
      </c>
      <c r="B455" s="4">
        <v>43236</v>
      </c>
      <c r="C455">
        <v>13</v>
      </c>
      <c r="D455" t="s">
        <v>33</v>
      </c>
      <c r="E455" t="s">
        <v>12</v>
      </c>
      <c r="F455" t="s">
        <v>13</v>
      </c>
      <c r="G455" t="s">
        <v>24</v>
      </c>
      <c r="H455">
        <v>159</v>
      </c>
      <c r="I455">
        <v>8</v>
      </c>
      <c r="J455">
        <v>1272</v>
      </c>
    </row>
    <row r="456" spans="1:10" x14ac:dyDescent="0.2">
      <c r="A456" s="3" t="s">
        <v>501</v>
      </c>
      <c r="B456" s="4">
        <v>43237</v>
      </c>
      <c r="C456">
        <v>14</v>
      </c>
      <c r="D456" t="s">
        <v>38</v>
      </c>
      <c r="E456" t="s">
        <v>63</v>
      </c>
      <c r="F456" t="s">
        <v>13</v>
      </c>
      <c r="G456" t="s">
        <v>31</v>
      </c>
      <c r="H456">
        <v>69</v>
      </c>
      <c r="I456">
        <v>9</v>
      </c>
      <c r="J456">
        <v>621</v>
      </c>
    </row>
    <row r="457" spans="1:10" x14ac:dyDescent="0.2">
      <c r="A457" s="3" t="s">
        <v>502</v>
      </c>
      <c r="B457" s="4">
        <v>43237</v>
      </c>
      <c r="C457">
        <v>3</v>
      </c>
      <c r="D457" t="s">
        <v>43</v>
      </c>
      <c r="E457" t="s">
        <v>17</v>
      </c>
      <c r="F457" t="s">
        <v>18</v>
      </c>
      <c r="G457" t="s">
        <v>41</v>
      </c>
      <c r="H457">
        <v>399</v>
      </c>
      <c r="I457">
        <v>7</v>
      </c>
      <c r="J457">
        <v>2793</v>
      </c>
    </row>
    <row r="458" spans="1:10" x14ac:dyDescent="0.2">
      <c r="A458" s="3" t="s">
        <v>503</v>
      </c>
      <c r="B458" s="4">
        <v>43237</v>
      </c>
      <c r="C458">
        <v>3</v>
      </c>
      <c r="D458" t="s">
        <v>43</v>
      </c>
      <c r="E458" t="s">
        <v>17</v>
      </c>
      <c r="F458" t="s">
        <v>18</v>
      </c>
      <c r="G458" t="s">
        <v>24</v>
      </c>
      <c r="H458">
        <v>159</v>
      </c>
      <c r="I458">
        <v>9</v>
      </c>
      <c r="J458">
        <v>1431</v>
      </c>
    </row>
    <row r="459" spans="1:10" x14ac:dyDescent="0.2">
      <c r="A459" s="3" t="s">
        <v>504</v>
      </c>
      <c r="B459" s="4">
        <v>43237</v>
      </c>
      <c r="C459">
        <v>12</v>
      </c>
      <c r="D459" t="s">
        <v>66</v>
      </c>
      <c r="E459" t="s">
        <v>63</v>
      </c>
      <c r="F459" t="s">
        <v>13</v>
      </c>
      <c r="G459" t="s">
        <v>14</v>
      </c>
      <c r="H459">
        <v>199</v>
      </c>
      <c r="I459">
        <v>3</v>
      </c>
      <c r="J459">
        <v>597</v>
      </c>
    </row>
    <row r="460" spans="1:10" x14ac:dyDescent="0.2">
      <c r="A460" s="3" t="s">
        <v>505</v>
      </c>
      <c r="B460" s="4">
        <v>43237</v>
      </c>
      <c r="C460">
        <v>5</v>
      </c>
      <c r="D460" t="s">
        <v>60</v>
      </c>
      <c r="E460" t="s">
        <v>68</v>
      </c>
      <c r="F460" t="s">
        <v>18</v>
      </c>
      <c r="G460" t="s">
        <v>24</v>
      </c>
      <c r="H460">
        <v>159</v>
      </c>
      <c r="I460">
        <v>1</v>
      </c>
      <c r="J460">
        <v>159</v>
      </c>
    </row>
    <row r="461" spans="1:10" x14ac:dyDescent="0.2">
      <c r="A461" s="3" t="s">
        <v>506</v>
      </c>
      <c r="B461" s="4">
        <v>43238</v>
      </c>
      <c r="C461">
        <v>11</v>
      </c>
      <c r="D461" t="s">
        <v>11</v>
      </c>
      <c r="E461" t="s">
        <v>63</v>
      </c>
      <c r="F461" t="s">
        <v>13</v>
      </c>
      <c r="G461" t="s">
        <v>24</v>
      </c>
      <c r="H461">
        <v>159</v>
      </c>
      <c r="I461">
        <v>4</v>
      </c>
      <c r="J461">
        <v>636</v>
      </c>
    </row>
    <row r="462" spans="1:10" x14ac:dyDescent="0.2">
      <c r="A462" s="3" t="s">
        <v>507</v>
      </c>
      <c r="B462" s="4">
        <v>43238</v>
      </c>
      <c r="C462">
        <v>7</v>
      </c>
      <c r="D462" t="s">
        <v>88</v>
      </c>
      <c r="E462" t="s">
        <v>46</v>
      </c>
      <c r="F462" t="s">
        <v>23</v>
      </c>
      <c r="G462" t="s">
        <v>41</v>
      </c>
      <c r="H462">
        <v>399</v>
      </c>
      <c r="I462">
        <v>0</v>
      </c>
      <c r="J462">
        <v>0</v>
      </c>
    </row>
    <row r="463" spans="1:10" x14ac:dyDescent="0.2">
      <c r="A463" s="3" t="s">
        <v>508</v>
      </c>
      <c r="B463" s="4">
        <v>43238</v>
      </c>
      <c r="C463">
        <v>1</v>
      </c>
      <c r="D463" t="s">
        <v>16</v>
      </c>
      <c r="E463" t="s">
        <v>17</v>
      </c>
      <c r="F463" t="s">
        <v>18</v>
      </c>
      <c r="G463" t="s">
        <v>41</v>
      </c>
      <c r="H463">
        <v>399</v>
      </c>
      <c r="I463">
        <v>3</v>
      </c>
      <c r="J463">
        <v>1197</v>
      </c>
    </row>
    <row r="464" spans="1:10" x14ac:dyDescent="0.2">
      <c r="A464" s="3" t="s">
        <v>509</v>
      </c>
      <c r="B464" s="4">
        <v>43239</v>
      </c>
      <c r="C464">
        <v>10</v>
      </c>
      <c r="D464" t="s">
        <v>58</v>
      </c>
      <c r="E464" t="s">
        <v>22</v>
      </c>
      <c r="F464" t="s">
        <v>23</v>
      </c>
      <c r="G464" t="s">
        <v>41</v>
      </c>
      <c r="H464">
        <v>399</v>
      </c>
      <c r="I464">
        <v>9</v>
      </c>
      <c r="J464">
        <v>3591</v>
      </c>
    </row>
    <row r="465" spans="1:10" x14ac:dyDescent="0.2">
      <c r="A465" s="3" t="s">
        <v>510</v>
      </c>
      <c r="B465" s="4">
        <v>43239</v>
      </c>
      <c r="C465">
        <v>4</v>
      </c>
      <c r="D465" t="s">
        <v>51</v>
      </c>
      <c r="E465" t="s">
        <v>68</v>
      </c>
      <c r="F465" t="s">
        <v>18</v>
      </c>
      <c r="G465" t="s">
        <v>19</v>
      </c>
      <c r="H465">
        <v>289</v>
      </c>
      <c r="I465">
        <v>2</v>
      </c>
      <c r="J465">
        <v>578</v>
      </c>
    </row>
    <row r="466" spans="1:10" x14ac:dyDescent="0.2">
      <c r="A466" s="3" t="s">
        <v>511</v>
      </c>
      <c r="B466" s="4">
        <v>43239</v>
      </c>
      <c r="C466">
        <v>11</v>
      </c>
      <c r="D466" t="s">
        <v>11</v>
      </c>
      <c r="E466" t="s">
        <v>63</v>
      </c>
      <c r="F466" t="s">
        <v>13</v>
      </c>
      <c r="G466" t="s">
        <v>24</v>
      </c>
      <c r="H466">
        <v>159</v>
      </c>
      <c r="I466">
        <v>9</v>
      </c>
      <c r="J466">
        <v>1431</v>
      </c>
    </row>
    <row r="467" spans="1:10" x14ac:dyDescent="0.2">
      <c r="A467" s="3" t="s">
        <v>512</v>
      </c>
      <c r="B467" s="4">
        <v>43239</v>
      </c>
      <c r="C467">
        <v>2</v>
      </c>
      <c r="D467" t="s">
        <v>106</v>
      </c>
      <c r="E467" t="s">
        <v>17</v>
      </c>
      <c r="F467" t="s">
        <v>18</v>
      </c>
      <c r="G467" t="s">
        <v>24</v>
      </c>
      <c r="H467">
        <v>159</v>
      </c>
      <c r="I467">
        <v>3</v>
      </c>
      <c r="J467">
        <v>477</v>
      </c>
    </row>
    <row r="468" spans="1:10" x14ac:dyDescent="0.2">
      <c r="A468" s="3" t="s">
        <v>513</v>
      </c>
      <c r="B468" s="4">
        <v>43239</v>
      </c>
      <c r="C468">
        <v>4</v>
      </c>
      <c r="D468" t="s">
        <v>51</v>
      </c>
      <c r="E468" t="s">
        <v>17</v>
      </c>
      <c r="F468" t="s">
        <v>18</v>
      </c>
      <c r="G468" t="s">
        <v>14</v>
      </c>
      <c r="H468">
        <v>199</v>
      </c>
      <c r="I468">
        <v>0</v>
      </c>
      <c r="J468">
        <v>0</v>
      </c>
    </row>
    <row r="469" spans="1:10" x14ac:dyDescent="0.2">
      <c r="A469" s="3" t="s">
        <v>514</v>
      </c>
      <c r="B469" s="4">
        <v>43239</v>
      </c>
      <c r="C469">
        <v>18</v>
      </c>
      <c r="D469" t="s">
        <v>26</v>
      </c>
      <c r="E469" t="s">
        <v>36</v>
      </c>
      <c r="F469" t="s">
        <v>28</v>
      </c>
      <c r="G469" t="s">
        <v>24</v>
      </c>
      <c r="H469">
        <v>159</v>
      </c>
      <c r="I469">
        <v>9</v>
      </c>
      <c r="J469">
        <v>1431</v>
      </c>
    </row>
    <row r="470" spans="1:10" x14ac:dyDescent="0.2">
      <c r="A470" s="3" t="s">
        <v>515</v>
      </c>
      <c r="B470" s="4">
        <v>43240</v>
      </c>
      <c r="C470">
        <v>2</v>
      </c>
      <c r="D470" t="s">
        <v>106</v>
      </c>
      <c r="E470" t="s">
        <v>17</v>
      </c>
      <c r="F470" t="s">
        <v>18</v>
      </c>
      <c r="G470" t="s">
        <v>19</v>
      </c>
      <c r="H470">
        <v>289</v>
      </c>
      <c r="I470">
        <v>1</v>
      </c>
      <c r="J470">
        <v>289</v>
      </c>
    </row>
    <row r="471" spans="1:10" x14ac:dyDescent="0.2">
      <c r="A471" s="3" t="s">
        <v>516</v>
      </c>
      <c r="B471" s="4">
        <v>43240</v>
      </c>
      <c r="C471">
        <v>14</v>
      </c>
      <c r="D471" t="s">
        <v>38</v>
      </c>
      <c r="E471" t="s">
        <v>12</v>
      </c>
      <c r="F471" t="s">
        <v>13</v>
      </c>
      <c r="G471" t="s">
        <v>41</v>
      </c>
      <c r="H471">
        <v>399</v>
      </c>
      <c r="I471">
        <v>9</v>
      </c>
      <c r="J471">
        <v>3591</v>
      </c>
    </row>
    <row r="472" spans="1:10" x14ac:dyDescent="0.2">
      <c r="A472" s="3" t="s">
        <v>517</v>
      </c>
      <c r="B472" s="4">
        <v>43241</v>
      </c>
      <c r="C472">
        <v>5</v>
      </c>
      <c r="D472" t="s">
        <v>60</v>
      </c>
      <c r="E472" t="s">
        <v>68</v>
      </c>
      <c r="F472" t="s">
        <v>18</v>
      </c>
      <c r="G472" t="s">
        <v>19</v>
      </c>
      <c r="H472">
        <v>289</v>
      </c>
      <c r="I472">
        <v>4</v>
      </c>
      <c r="J472">
        <v>1156</v>
      </c>
    </row>
    <row r="473" spans="1:10" x14ac:dyDescent="0.2">
      <c r="A473" s="3" t="s">
        <v>518</v>
      </c>
      <c r="B473" s="4">
        <v>43242</v>
      </c>
      <c r="C473">
        <v>5</v>
      </c>
      <c r="D473" t="s">
        <v>60</v>
      </c>
      <c r="E473" t="s">
        <v>17</v>
      </c>
      <c r="F473" t="s">
        <v>18</v>
      </c>
      <c r="G473" t="s">
        <v>41</v>
      </c>
      <c r="H473">
        <v>399</v>
      </c>
      <c r="I473">
        <v>3</v>
      </c>
      <c r="J473">
        <v>1197</v>
      </c>
    </row>
    <row r="474" spans="1:10" x14ac:dyDescent="0.2">
      <c r="A474" s="3" t="s">
        <v>519</v>
      </c>
      <c r="B474" s="4">
        <v>43243</v>
      </c>
      <c r="C474">
        <v>13</v>
      </c>
      <c r="D474" t="s">
        <v>33</v>
      </c>
      <c r="E474" t="s">
        <v>12</v>
      </c>
      <c r="F474" t="s">
        <v>13</v>
      </c>
      <c r="G474" t="s">
        <v>19</v>
      </c>
      <c r="H474">
        <v>289</v>
      </c>
      <c r="I474">
        <v>8</v>
      </c>
      <c r="J474">
        <v>2312</v>
      </c>
    </row>
    <row r="475" spans="1:10" x14ac:dyDescent="0.2">
      <c r="A475" s="3" t="s">
        <v>520</v>
      </c>
      <c r="B475" s="4">
        <v>43243</v>
      </c>
      <c r="C475">
        <v>18</v>
      </c>
      <c r="D475" t="s">
        <v>26</v>
      </c>
      <c r="E475" t="s">
        <v>36</v>
      </c>
      <c r="F475" t="s">
        <v>28</v>
      </c>
      <c r="G475" t="s">
        <v>41</v>
      </c>
      <c r="H475">
        <v>399</v>
      </c>
      <c r="I475">
        <v>3</v>
      </c>
      <c r="J475">
        <v>1197</v>
      </c>
    </row>
    <row r="476" spans="1:10" x14ac:dyDescent="0.2">
      <c r="A476" s="3" t="s">
        <v>521</v>
      </c>
      <c r="B476" s="4">
        <v>43243</v>
      </c>
      <c r="C476">
        <v>13</v>
      </c>
      <c r="D476" t="s">
        <v>33</v>
      </c>
      <c r="E476" t="s">
        <v>12</v>
      </c>
      <c r="F476" t="s">
        <v>13</v>
      </c>
      <c r="G476" t="s">
        <v>14</v>
      </c>
      <c r="H476">
        <v>199</v>
      </c>
      <c r="I476">
        <v>2</v>
      </c>
      <c r="J476">
        <v>398</v>
      </c>
    </row>
    <row r="477" spans="1:10" x14ac:dyDescent="0.2">
      <c r="A477" s="3" t="s">
        <v>522</v>
      </c>
      <c r="B477" s="4">
        <v>43243</v>
      </c>
      <c r="C477">
        <v>8</v>
      </c>
      <c r="D477" t="s">
        <v>45</v>
      </c>
      <c r="E477" t="s">
        <v>22</v>
      </c>
      <c r="F477" t="s">
        <v>23</v>
      </c>
      <c r="G477" t="s">
        <v>24</v>
      </c>
      <c r="H477">
        <v>159</v>
      </c>
      <c r="I477">
        <v>3</v>
      </c>
      <c r="J477">
        <v>477</v>
      </c>
    </row>
    <row r="478" spans="1:10" x14ac:dyDescent="0.2">
      <c r="A478" s="3" t="s">
        <v>523</v>
      </c>
      <c r="B478" s="4">
        <v>43243</v>
      </c>
      <c r="C478">
        <v>7</v>
      </c>
      <c r="D478" t="s">
        <v>88</v>
      </c>
      <c r="E478" t="s">
        <v>22</v>
      </c>
      <c r="F478" t="s">
        <v>23</v>
      </c>
      <c r="G478" t="s">
        <v>19</v>
      </c>
      <c r="H478">
        <v>289</v>
      </c>
      <c r="I478">
        <v>5</v>
      </c>
      <c r="J478">
        <v>1445</v>
      </c>
    </row>
    <row r="479" spans="1:10" x14ac:dyDescent="0.2">
      <c r="A479" s="3" t="s">
        <v>524</v>
      </c>
      <c r="B479" s="4">
        <v>43243</v>
      </c>
      <c r="C479">
        <v>6</v>
      </c>
      <c r="D479" t="s">
        <v>48</v>
      </c>
      <c r="E479" t="s">
        <v>22</v>
      </c>
      <c r="F479" t="s">
        <v>23</v>
      </c>
      <c r="G479" t="s">
        <v>24</v>
      </c>
      <c r="H479">
        <v>159</v>
      </c>
      <c r="I479">
        <v>3</v>
      </c>
      <c r="J479">
        <v>477</v>
      </c>
    </row>
    <row r="480" spans="1:10" x14ac:dyDescent="0.2">
      <c r="A480" s="3" t="s">
        <v>525</v>
      </c>
      <c r="B480" s="4">
        <v>43243</v>
      </c>
      <c r="C480">
        <v>7</v>
      </c>
      <c r="D480" t="s">
        <v>88</v>
      </c>
      <c r="E480" t="s">
        <v>22</v>
      </c>
      <c r="F480" t="s">
        <v>23</v>
      </c>
      <c r="G480" t="s">
        <v>24</v>
      </c>
      <c r="H480">
        <v>159</v>
      </c>
      <c r="I480">
        <v>2</v>
      </c>
      <c r="J480">
        <v>318</v>
      </c>
    </row>
    <row r="481" spans="1:10" x14ac:dyDescent="0.2">
      <c r="A481" s="3" t="s">
        <v>526</v>
      </c>
      <c r="B481" s="4">
        <v>43243</v>
      </c>
      <c r="C481">
        <v>18</v>
      </c>
      <c r="D481" t="s">
        <v>26</v>
      </c>
      <c r="E481" t="s">
        <v>27</v>
      </c>
      <c r="F481" t="s">
        <v>28</v>
      </c>
      <c r="G481" t="s">
        <v>31</v>
      </c>
      <c r="H481">
        <v>69</v>
      </c>
      <c r="I481">
        <v>9</v>
      </c>
      <c r="J481">
        <v>621</v>
      </c>
    </row>
    <row r="482" spans="1:10" x14ac:dyDescent="0.2">
      <c r="A482" s="3" t="s">
        <v>527</v>
      </c>
      <c r="B482" s="4">
        <v>43244</v>
      </c>
      <c r="C482">
        <v>17</v>
      </c>
      <c r="D482" t="s">
        <v>35</v>
      </c>
      <c r="E482" t="s">
        <v>27</v>
      </c>
      <c r="F482" t="s">
        <v>28</v>
      </c>
      <c r="G482" t="s">
        <v>19</v>
      </c>
      <c r="H482">
        <v>289</v>
      </c>
      <c r="I482">
        <v>3</v>
      </c>
      <c r="J482">
        <v>867</v>
      </c>
    </row>
    <row r="483" spans="1:10" x14ac:dyDescent="0.2">
      <c r="A483" s="3" t="s">
        <v>528</v>
      </c>
      <c r="B483" s="4">
        <v>43244</v>
      </c>
      <c r="C483">
        <v>11</v>
      </c>
      <c r="D483" t="s">
        <v>11</v>
      </c>
      <c r="E483" t="s">
        <v>12</v>
      </c>
      <c r="F483" t="s">
        <v>13</v>
      </c>
      <c r="G483" t="s">
        <v>31</v>
      </c>
      <c r="H483">
        <v>69</v>
      </c>
      <c r="I483">
        <v>6</v>
      </c>
      <c r="J483">
        <v>414</v>
      </c>
    </row>
    <row r="484" spans="1:10" x14ac:dyDescent="0.2">
      <c r="A484" s="3" t="s">
        <v>529</v>
      </c>
      <c r="B484" s="4">
        <v>43244</v>
      </c>
      <c r="C484">
        <v>16</v>
      </c>
      <c r="D484" t="s">
        <v>30</v>
      </c>
      <c r="E484" t="s">
        <v>27</v>
      </c>
      <c r="F484" t="s">
        <v>28</v>
      </c>
      <c r="G484" t="s">
        <v>31</v>
      </c>
      <c r="H484">
        <v>69</v>
      </c>
      <c r="I484">
        <v>6</v>
      </c>
      <c r="J484">
        <v>414</v>
      </c>
    </row>
    <row r="485" spans="1:10" x14ac:dyDescent="0.2">
      <c r="A485" s="3" t="s">
        <v>530</v>
      </c>
      <c r="B485" s="4">
        <v>43244</v>
      </c>
      <c r="C485">
        <v>4</v>
      </c>
      <c r="D485" t="s">
        <v>51</v>
      </c>
      <c r="E485" t="s">
        <v>68</v>
      </c>
      <c r="F485" t="s">
        <v>18</v>
      </c>
      <c r="G485" t="s">
        <v>14</v>
      </c>
      <c r="H485">
        <v>199</v>
      </c>
      <c r="I485">
        <v>4</v>
      </c>
      <c r="J485">
        <v>796</v>
      </c>
    </row>
    <row r="486" spans="1:10" x14ac:dyDescent="0.2">
      <c r="A486" s="3" t="s">
        <v>531</v>
      </c>
      <c r="B486" s="4">
        <v>43245</v>
      </c>
      <c r="C486">
        <v>16</v>
      </c>
      <c r="D486" t="s">
        <v>30</v>
      </c>
      <c r="E486" t="s">
        <v>27</v>
      </c>
      <c r="F486" t="s">
        <v>28</v>
      </c>
      <c r="G486" t="s">
        <v>14</v>
      </c>
      <c r="H486">
        <v>199</v>
      </c>
      <c r="I486">
        <v>7</v>
      </c>
      <c r="J486">
        <v>1393</v>
      </c>
    </row>
    <row r="487" spans="1:10" x14ac:dyDescent="0.2">
      <c r="A487" s="3" t="s">
        <v>532</v>
      </c>
      <c r="B487" s="4">
        <v>43245</v>
      </c>
      <c r="C487">
        <v>8</v>
      </c>
      <c r="D487" t="s">
        <v>45</v>
      </c>
      <c r="E487" t="s">
        <v>22</v>
      </c>
      <c r="F487" t="s">
        <v>23</v>
      </c>
      <c r="G487" t="s">
        <v>24</v>
      </c>
      <c r="H487">
        <v>159</v>
      </c>
      <c r="I487">
        <v>4</v>
      </c>
      <c r="J487">
        <v>636</v>
      </c>
    </row>
    <row r="488" spans="1:10" x14ac:dyDescent="0.2">
      <c r="A488" s="3" t="s">
        <v>533</v>
      </c>
      <c r="B488" s="4">
        <v>43245</v>
      </c>
      <c r="C488">
        <v>4</v>
      </c>
      <c r="D488" t="s">
        <v>51</v>
      </c>
      <c r="E488" t="s">
        <v>68</v>
      </c>
      <c r="F488" t="s">
        <v>18</v>
      </c>
      <c r="G488" t="s">
        <v>19</v>
      </c>
      <c r="H488">
        <v>289</v>
      </c>
      <c r="I488">
        <v>4</v>
      </c>
      <c r="J488">
        <v>1156</v>
      </c>
    </row>
    <row r="489" spans="1:10" x14ac:dyDescent="0.2">
      <c r="A489" s="3" t="s">
        <v>534</v>
      </c>
      <c r="B489" s="4">
        <v>43245</v>
      </c>
      <c r="C489">
        <v>20</v>
      </c>
      <c r="D489" t="s">
        <v>40</v>
      </c>
      <c r="E489" t="s">
        <v>27</v>
      </c>
      <c r="F489" t="s">
        <v>28</v>
      </c>
      <c r="G489" t="s">
        <v>24</v>
      </c>
      <c r="H489">
        <v>159</v>
      </c>
      <c r="I489">
        <v>2</v>
      </c>
      <c r="J489">
        <v>318</v>
      </c>
    </row>
    <row r="490" spans="1:10" x14ac:dyDescent="0.2">
      <c r="A490" s="3" t="s">
        <v>535</v>
      </c>
      <c r="B490" s="4">
        <v>43245</v>
      </c>
      <c r="C490">
        <v>13</v>
      </c>
      <c r="D490" t="s">
        <v>33</v>
      </c>
      <c r="E490" t="s">
        <v>12</v>
      </c>
      <c r="F490" t="s">
        <v>13</v>
      </c>
      <c r="G490" t="s">
        <v>24</v>
      </c>
      <c r="H490">
        <v>159</v>
      </c>
      <c r="I490">
        <v>7</v>
      </c>
      <c r="J490">
        <v>1113</v>
      </c>
    </row>
    <row r="491" spans="1:10" x14ac:dyDescent="0.2">
      <c r="A491" s="3" t="s">
        <v>536</v>
      </c>
      <c r="B491" s="4">
        <v>43245</v>
      </c>
      <c r="C491">
        <v>13</v>
      </c>
      <c r="D491" t="s">
        <v>33</v>
      </c>
      <c r="E491" t="s">
        <v>12</v>
      </c>
      <c r="F491" t="s">
        <v>13</v>
      </c>
      <c r="G491" t="s">
        <v>24</v>
      </c>
      <c r="H491">
        <v>159</v>
      </c>
      <c r="I491">
        <v>4</v>
      </c>
      <c r="J491">
        <v>636</v>
      </c>
    </row>
    <row r="492" spans="1:10" x14ac:dyDescent="0.2">
      <c r="A492" s="3" t="s">
        <v>537</v>
      </c>
      <c r="B492" s="4">
        <v>43245</v>
      </c>
      <c r="C492">
        <v>17</v>
      </c>
      <c r="D492" t="s">
        <v>35</v>
      </c>
      <c r="E492" t="s">
        <v>36</v>
      </c>
      <c r="F492" t="s">
        <v>28</v>
      </c>
      <c r="G492" t="s">
        <v>31</v>
      </c>
      <c r="H492">
        <v>69</v>
      </c>
      <c r="I492">
        <v>3</v>
      </c>
      <c r="J492">
        <v>207</v>
      </c>
    </row>
    <row r="493" spans="1:10" x14ac:dyDescent="0.2">
      <c r="A493" s="3" t="s">
        <v>538</v>
      </c>
      <c r="B493" s="4">
        <v>43245</v>
      </c>
      <c r="C493">
        <v>3</v>
      </c>
      <c r="D493" t="s">
        <v>43</v>
      </c>
      <c r="E493" t="s">
        <v>17</v>
      </c>
      <c r="F493" t="s">
        <v>18</v>
      </c>
      <c r="G493" t="s">
        <v>19</v>
      </c>
      <c r="H493">
        <v>289</v>
      </c>
      <c r="I493">
        <v>6</v>
      </c>
      <c r="J493">
        <v>1734</v>
      </c>
    </row>
    <row r="494" spans="1:10" x14ac:dyDescent="0.2">
      <c r="A494" s="3" t="s">
        <v>539</v>
      </c>
      <c r="B494" s="4">
        <v>43246</v>
      </c>
      <c r="C494">
        <v>9</v>
      </c>
      <c r="D494" t="s">
        <v>21</v>
      </c>
      <c r="E494" t="s">
        <v>46</v>
      </c>
      <c r="F494" t="s">
        <v>23</v>
      </c>
      <c r="G494" t="s">
        <v>41</v>
      </c>
      <c r="H494">
        <v>399</v>
      </c>
      <c r="I494">
        <v>2</v>
      </c>
      <c r="J494">
        <v>798</v>
      </c>
    </row>
    <row r="495" spans="1:10" x14ac:dyDescent="0.2">
      <c r="A495" s="3" t="s">
        <v>540</v>
      </c>
      <c r="B495" s="4">
        <v>43246</v>
      </c>
      <c r="C495">
        <v>16</v>
      </c>
      <c r="D495" t="s">
        <v>30</v>
      </c>
      <c r="E495" t="s">
        <v>36</v>
      </c>
      <c r="F495" t="s">
        <v>28</v>
      </c>
      <c r="G495" t="s">
        <v>24</v>
      </c>
      <c r="H495">
        <v>159</v>
      </c>
      <c r="I495">
        <v>9</v>
      </c>
      <c r="J495">
        <v>1431</v>
      </c>
    </row>
    <row r="496" spans="1:10" x14ac:dyDescent="0.2">
      <c r="A496" s="3" t="s">
        <v>541</v>
      </c>
      <c r="B496" s="4">
        <v>43246</v>
      </c>
      <c r="C496">
        <v>13</v>
      </c>
      <c r="D496" t="s">
        <v>33</v>
      </c>
      <c r="E496" t="s">
        <v>12</v>
      </c>
      <c r="F496" t="s">
        <v>13</v>
      </c>
      <c r="G496" t="s">
        <v>14</v>
      </c>
      <c r="H496">
        <v>199</v>
      </c>
      <c r="I496">
        <v>5</v>
      </c>
      <c r="J496">
        <v>995</v>
      </c>
    </row>
    <row r="497" spans="1:10" x14ac:dyDescent="0.2">
      <c r="A497" s="3" t="s">
        <v>542</v>
      </c>
      <c r="B497" s="4">
        <v>43246</v>
      </c>
      <c r="C497">
        <v>9</v>
      </c>
      <c r="D497" t="s">
        <v>21</v>
      </c>
      <c r="E497" t="s">
        <v>22</v>
      </c>
      <c r="F497" t="s">
        <v>23</v>
      </c>
      <c r="G497" t="s">
        <v>19</v>
      </c>
      <c r="H497">
        <v>289</v>
      </c>
      <c r="I497">
        <v>6</v>
      </c>
      <c r="J497">
        <v>1734</v>
      </c>
    </row>
    <row r="498" spans="1:10" x14ac:dyDescent="0.2">
      <c r="A498" s="3" t="s">
        <v>543</v>
      </c>
      <c r="B498" s="4">
        <v>43246</v>
      </c>
      <c r="C498">
        <v>4</v>
      </c>
      <c r="D498" t="s">
        <v>51</v>
      </c>
      <c r="E498" t="s">
        <v>68</v>
      </c>
      <c r="F498" t="s">
        <v>18</v>
      </c>
      <c r="G498" t="s">
        <v>19</v>
      </c>
      <c r="H498">
        <v>289</v>
      </c>
      <c r="I498">
        <v>1</v>
      </c>
      <c r="J498">
        <v>289</v>
      </c>
    </row>
    <row r="499" spans="1:10" x14ac:dyDescent="0.2">
      <c r="A499" s="3" t="s">
        <v>544</v>
      </c>
      <c r="B499" s="4">
        <v>43246</v>
      </c>
      <c r="C499">
        <v>8</v>
      </c>
      <c r="D499" t="s">
        <v>45</v>
      </c>
      <c r="E499" t="s">
        <v>46</v>
      </c>
      <c r="F499" t="s">
        <v>23</v>
      </c>
      <c r="G499" t="s">
        <v>31</v>
      </c>
      <c r="H499">
        <v>69</v>
      </c>
      <c r="I499">
        <v>8</v>
      </c>
      <c r="J499">
        <v>552</v>
      </c>
    </row>
    <row r="500" spans="1:10" x14ac:dyDescent="0.2">
      <c r="A500" s="3" t="s">
        <v>545</v>
      </c>
      <c r="B500" s="4">
        <v>43246</v>
      </c>
      <c r="C500">
        <v>18</v>
      </c>
      <c r="D500" t="s">
        <v>26</v>
      </c>
      <c r="E500" t="s">
        <v>27</v>
      </c>
      <c r="F500" t="s">
        <v>28</v>
      </c>
      <c r="G500" t="s">
        <v>14</v>
      </c>
      <c r="H500">
        <v>199</v>
      </c>
      <c r="I500">
        <v>8</v>
      </c>
      <c r="J500">
        <v>1592</v>
      </c>
    </row>
    <row r="501" spans="1:10" x14ac:dyDescent="0.2">
      <c r="A501" s="3" t="s">
        <v>546</v>
      </c>
      <c r="B501" s="4">
        <v>43246</v>
      </c>
      <c r="C501">
        <v>4</v>
      </c>
      <c r="D501" t="s">
        <v>51</v>
      </c>
      <c r="E501" t="s">
        <v>17</v>
      </c>
      <c r="F501" t="s">
        <v>18</v>
      </c>
      <c r="G501" t="s">
        <v>19</v>
      </c>
      <c r="H501">
        <v>289</v>
      </c>
      <c r="I501">
        <v>6</v>
      </c>
      <c r="J501">
        <v>1734</v>
      </c>
    </row>
    <row r="502" spans="1:10" x14ac:dyDescent="0.2">
      <c r="A502" s="3" t="s">
        <v>547</v>
      </c>
      <c r="B502" s="4">
        <v>43247</v>
      </c>
      <c r="C502">
        <v>2</v>
      </c>
      <c r="D502" t="s">
        <v>106</v>
      </c>
      <c r="E502" t="s">
        <v>17</v>
      </c>
      <c r="F502" t="s">
        <v>18</v>
      </c>
      <c r="G502" t="s">
        <v>14</v>
      </c>
      <c r="H502">
        <v>199</v>
      </c>
      <c r="I502">
        <v>5</v>
      </c>
      <c r="J502">
        <v>995</v>
      </c>
    </row>
    <row r="503" spans="1:10" x14ac:dyDescent="0.2">
      <c r="A503" s="3" t="s">
        <v>548</v>
      </c>
      <c r="B503" s="4">
        <v>43247</v>
      </c>
      <c r="C503">
        <v>2</v>
      </c>
      <c r="D503" t="s">
        <v>106</v>
      </c>
      <c r="E503" t="s">
        <v>17</v>
      </c>
      <c r="F503" t="s">
        <v>18</v>
      </c>
      <c r="G503" t="s">
        <v>14</v>
      </c>
      <c r="H503">
        <v>199</v>
      </c>
      <c r="I503">
        <v>0</v>
      </c>
      <c r="J503">
        <v>0</v>
      </c>
    </row>
    <row r="504" spans="1:10" x14ac:dyDescent="0.2">
      <c r="A504" s="3" t="s">
        <v>549</v>
      </c>
      <c r="B504" s="4">
        <v>43247</v>
      </c>
      <c r="C504">
        <v>10</v>
      </c>
      <c r="D504" t="s">
        <v>58</v>
      </c>
      <c r="E504" t="s">
        <v>46</v>
      </c>
      <c r="F504" t="s">
        <v>23</v>
      </c>
      <c r="G504" t="s">
        <v>19</v>
      </c>
      <c r="H504">
        <v>289</v>
      </c>
      <c r="I504">
        <v>8</v>
      </c>
      <c r="J504">
        <v>2312</v>
      </c>
    </row>
    <row r="505" spans="1:10" x14ac:dyDescent="0.2">
      <c r="A505" s="3" t="s">
        <v>550</v>
      </c>
      <c r="B505" s="4">
        <v>43248</v>
      </c>
      <c r="C505">
        <v>9</v>
      </c>
      <c r="D505" t="s">
        <v>21</v>
      </c>
      <c r="E505" t="s">
        <v>22</v>
      </c>
      <c r="F505" t="s">
        <v>23</v>
      </c>
      <c r="G505" t="s">
        <v>14</v>
      </c>
      <c r="H505">
        <v>199</v>
      </c>
      <c r="I505">
        <v>6</v>
      </c>
      <c r="J505">
        <v>1194</v>
      </c>
    </row>
    <row r="506" spans="1:10" x14ac:dyDescent="0.2">
      <c r="A506" s="3" t="s">
        <v>551</v>
      </c>
      <c r="B506" s="4">
        <v>43249</v>
      </c>
      <c r="C506">
        <v>12</v>
      </c>
      <c r="D506" t="s">
        <v>66</v>
      </c>
      <c r="E506" t="s">
        <v>63</v>
      </c>
      <c r="F506" t="s">
        <v>13</v>
      </c>
      <c r="G506" t="s">
        <v>14</v>
      </c>
      <c r="H506">
        <v>199</v>
      </c>
      <c r="I506">
        <v>2</v>
      </c>
      <c r="J506">
        <v>398</v>
      </c>
    </row>
    <row r="507" spans="1:10" x14ac:dyDescent="0.2">
      <c r="A507" s="3" t="s">
        <v>552</v>
      </c>
      <c r="B507" s="4">
        <v>43249</v>
      </c>
      <c r="C507">
        <v>17</v>
      </c>
      <c r="D507" t="s">
        <v>35</v>
      </c>
      <c r="E507" t="s">
        <v>27</v>
      </c>
      <c r="F507" t="s">
        <v>28</v>
      </c>
      <c r="G507" t="s">
        <v>31</v>
      </c>
      <c r="H507">
        <v>69</v>
      </c>
      <c r="I507">
        <v>4</v>
      </c>
      <c r="J507">
        <v>276</v>
      </c>
    </row>
    <row r="508" spans="1:10" x14ac:dyDescent="0.2">
      <c r="A508" s="3" t="s">
        <v>553</v>
      </c>
      <c r="B508" s="4">
        <v>43249</v>
      </c>
      <c r="C508">
        <v>2</v>
      </c>
      <c r="D508" t="s">
        <v>106</v>
      </c>
      <c r="E508" t="s">
        <v>68</v>
      </c>
      <c r="F508" t="s">
        <v>18</v>
      </c>
      <c r="G508" t="s">
        <v>41</v>
      </c>
      <c r="H508">
        <v>399</v>
      </c>
      <c r="I508">
        <v>9</v>
      </c>
      <c r="J508">
        <v>3591</v>
      </c>
    </row>
    <row r="509" spans="1:10" x14ac:dyDescent="0.2">
      <c r="A509" s="3" t="s">
        <v>554</v>
      </c>
      <c r="B509" s="4">
        <v>43249</v>
      </c>
      <c r="C509">
        <v>19</v>
      </c>
      <c r="D509" t="s">
        <v>56</v>
      </c>
      <c r="E509" t="s">
        <v>36</v>
      </c>
      <c r="F509" t="s">
        <v>28</v>
      </c>
      <c r="G509" t="s">
        <v>41</v>
      </c>
      <c r="H509">
        <v>399</v>
      </c>
      <c r="I509">
        <v>6</v>
      </c>
      <c r="J509">
        <v>2394</v>
      </c>
    </row>
    <row r="510" spans="1:10" x14ac:dyDescent="0.2">
      <c r="A510" s="3" t="s">
        <v>555</v>
      </c>
      <c r="B510" s="4">
        <v>43250</v>
      </c>
      <c r="C510">
        <v>19</v>
      </c>
      <c r="D510" t="s">
        <v>56</v>
      </c>
      <c r="E510" t="s">
        <v>27</v>
      </c>
      <c r="F510" t="s">
        <v>28</v>
      </c>
      <c r="G510" t="s">
        <v>24</v>
      </c>
      <c r="H510">
        <v>159</v>
      </c>
      <c r="I510">
        <v>8</v>
      </c>
      <c r="J510">
        <v>1272</v>
      </c>
    </row>
    <row r="511" spans="1:10" x14ac:dyDescent="0.2">
      <c r="A511" s="3" t="s">
        <v>556</v>
      </c>
      <c r="B511" s="4">
        <v>43250</v>
      </c>
      <c r="C511">
        <v>2</v>
      </c>
      <c r="D511" t="s">
        <v>106</v>
      </c>
      <c r="E511" t="s">
        <v>17</v>
      </c>
      <c r="F511" t="s">
        <v>18</v>
      </c>
      <c r="G511" t="s">
        <v>31</v>
      </c>
      <c r="H511">
        <v>69</v>
      </c>
      <c r="I511">
        <v>5</v>
      </c>
      <c r="J511">
        <v>345</v>
      </c>
    </row>
    <row r="512" spans="1:10" x14ac:dyDescent="0.2">
      <c r="A512" s="3" t="s">
        <v>557</v>
      </c>
      <c r="B512" s="4">
        <v>43250</v>
      </c>
      <c r="C512">
        <v>19</v>
      </c>
      <c r="D512" t="s">
        <v>56</v>
      </c>
      <c r="E512" t="s">
        <v>27</v>
      </c>
      <c r="F512" t="s">
        <v>28</v>
      </c>
      <c r="G512" t="s">
        <v>19</v>
      </c>
      <c r="H512">
        <v>289</v>
      </c>
      <c r="I512">
        <v>9</v>
      </c>
      <c r="J512">
        <v>2601</v>
      </c>
    </row>
    <row r="513" spans="1:10" x14ac:dyDescent="0.2">
      <c r="A513" s="3" t="s">
        <v>558</v>
      </c>
      <c r="B513" s="4">
        <v>43250</v>
      </c>
      <c r="C513">
        <v>2</v>
      </c>
      <c r="D513" t="s">
        <v>106</v>
      </c>
      <c r="E513" t="s">
        <v>68</v>
      </c>
      <c r="F513" t="s">
        <v>18</v>
      </c>
      <c r="G513" t="s">
        <v>31</v>
      </c>
      <c r="H513">
        <v>69</v>
      </c>
      <c r="I513">
        <v>9</v>
      </c>
      <c r="J513">
        <v>621</v>
      </c>
    </row>
    <row r="514" spans="1:10" x14ac:dyDescent="0.2">
      <c r="A514" s="3" t="s">
        <v>559</v>
      </c>
      <c r="B514" s="4">
        <v>43251</v>
      </c>
      <c r="C514">
        <v>14</v>
      </c>
      <c r="D514" t="s">
        <v>38</v>
      </c>
      <c r="E514" t="s">
        <v>63</v>
      </c>
      <c r="F514" t="s">
        <v>13</v>
      </c>
      <c r="G514" t="s">
        <v>31</v>
      </c>
      <c r="H514">
        <v>69</v>
      </c>
      <c r="I514">
        <v>3</v>
      </c>
      <c r="J514">
        <v>207</v>
      </c>
    </row>
    <row r="515" spans="1:10" x14ac:dyDescent="0.2">
      <c r="A515" s="3" t="s">
        <v>560</v>
      </c>
      <c r="B515" s="4">
        <v>43252</v>
      </c>
      <c r="C515">
        <v>14</v>
      </c>
      <c r="D515" t="s">
        <v>38</v>
      </c>
      <c r="E515" t="s">
        <v>12</v>
      </c>
      <c r="F515" t="s">
        <v>13</v>
      </c>
      <c r="G515" t="s">
        <v>31</v>
      </c>
      <c r="H515">
        <v>69</v>
      </c>
      <c r="I515">
        <v>0</v>
      </c>
      <c r="J515">
        <v>0</v>
      </c>
    </row>
    <row r="516" spans="1:10" x14ac:dyDescent="0.2">
      <c r="A516" s="3" t="s">
        <v>561</v>
      </c>
      <c r="B516" s="4">
        <v>43252</v>
      </c>
      <c r="C516">
        <v>8</v>
      </c>
      <c r="D516" t="s">
        <v>45</v>
      </c>
      <c r="E516" t="s">
        <v>46</v>
      </c>
      <c r="F516" t="s">
        <v>23</v>
      </c>
      <c r="G516" t="s">
        <v>19</v>
      </c>
      <c r="H516">
        <v>289</v>
      </c>
      <c r="I516">
        <v>4</v>
      </c>
      <c r="J516">
        <v>1156</v>
      </c>
    </row>
    <row r="517" spans="1:10" x14ac:dyDescent="0.2">
      <c r="A517" s="3" t="s">
        <v>562</v>
      </c>
      <c r="B517" s="4">
        <v>43252</v>
      </c>
      <c r="C517">
        <v>4</v>
      </c>
      <c r="D517" t="s">
        <v>51</v>
      </c>
      <c r="E517" t="s">
        <v>68</v>
      </c>
      <c r="F517" t="s">
        <v>18</v>
      </c>
      <c r="G517" t="s">
        <v>19</v>
      </c>
      <c r="H517">
        <v>289</v>
      </c>
      <c r="I517">
        <v>3</v>
      </c>
      <c r="J517">
        <v>867</v>
      </c>
    </row>
    <row r="518" spans="1:10" x14ac:dyDescent="0.2">
      <c r="A518" s="3" t="s">
        <v>563</v>
      </c>
      <c r="B518" s="4">
        <v>43253</v>
      </c>
      <c r="C518">
        <v>19</v>
      </c>
      <c r="D518" t="s">
        <v>56</v>
      </c>
      <c r="E518" t="s">
        <v>27</v>
      </c>
      <c r="F518" t="s">
        <v>28</v>
      </c>
      <c r="G518" t="s">
        <v>19</v>
      </c>
      <c r="H518">
        <v>289</v>
      </c>
      <c r="I518">
        <v>4</v>
      </c>
      <c r="J518">
        <v>1156</v>
      </c>
    </row>
    <row r="519" spans="1:10" x14ac:dyDescent="0.2">
      <c r="A519" s="3" t="s">
        <v>564</v>
      </c>
      <c r="B519" s="4">
        <v>43253</v>
      </c>
      <c r="C519">
        <v>9</v>
      </c>
      <c r="D519" t="s">
        <v>21</v>
      </c>
      <c r="E519" t="s">
        <v>22</v>
      </c>
      <c r="F519" t="s">
        <v>23</v>
      </c>
      <c r="G519" t="s">
        <v>14</v>
      </c>
      <c r="H519">
        <v>199</v>
      </c>
      <c r="I519">
        <v>7</v>
      </c>
      <c r="J519">
        <v>1393</v>
      </c>
    </row>
    <row r="520" spans="1:10" x14ac:dyDescent="0.2">
      <c r="A520" s="3" t="s">
        <v>565</v>
      </c>
      <c r="B520" s="4">
        <v>43254</v>
      </c>
      <c r="C520">
        <v>5</v>
      </c>
      <c r="D520" t="s">
        <v>60</v>
      </c>
      <c r="E520" t="s">
        <v>68</v>
      </c>
      <c r="F520" t="s">
        <v>18</v>
      </c>
      <c r="G520" t="s">
        <v>14</v>
      </c>
      <c r="H520">
        <v>199</v>
      </c>
      <c r="I520">
        <v>9</v>
      </c>
      <c r="J520">
        <v>1791</v>
      </c>
    </row>
    <row r="521" spans="1:10" x14ac:dyDescent="0.2">
      <c r="A521" s="3" t="s">
        <v>566</v>
      </c>
      <c r="B521" s="4">
        <v>43254</v>
      </c>
      <c r="C521">
        <v>18</v>
      </c>
      <c r="D521" t="s">
        <v>26</v>
      </c>
      <c r="E521" t="s">
        <v>27</v>
      </c>
      <c r="F521" t="s">
        <v>28</v>
      </c>
      <c r="G521" t="s">
        <v>41</v>
      </c>
      <c r="H521">
        <v>399</v>
      </c>
      <c r="I521">
        <v>7</v>
      </c>
      <c r="J521">
        <v>2793</v>
      </c>
    </row>
    <row r="522" spans="1:10" x14ac:dyDescent="0.2">
      <c r="A522" s="3" t="s">
        <v>567</v>
      </c>
      <c r="B522" s="4">
        <v>43254</v>
      </c>
      <c r="C522">
        <v>5</v>
      </c>
      <c r="D522" t="s">
        <v>60</v>
      </c>
      <c r="E522" t="s">
        <v>68</v>
      </c>
      <c r="F522" t="s">
        <v>18</v>
      </c>
      <c r="G522" t="s">
        <v>19</v>
      </c>
      <c r="H522">
        <v>289</v>
      </c>
      <c r="I522">
        <v>3</v>
      </c>
      <c r="J522">
        <v>867</v>
      </c>
    </row>
    <row r="523" spans="1:10" x14ac:dyDescent="0.2">
      <c r="A523" s="3" t="s">
        <v>568</v>
      </c>
      <c r="B523" s="4">
        <v>43254</v>
      </c>
      <c r="C523">
        <v>12</v>
      </c>
      <c r="D523" t="s">
        <v>66</v>
      </c>
      <c r="E523" t="s">
        <v>63</v>
      </c>
      <c r="F523" t="s">
        <v>13</v>
      </c>
      <c r="G523" t="s">
        <v>14</v>
      </c>
      <c r="H523">
        <v>199</v>
      </c>
      <c r="I523">
        <v>9</v>
      </c>
      <c r="J523">
        <v>1791</v>
      </c>
    </row>
    <row r="524" spans="1:10" x14ac:dyDescent="0.2">
      <c r="A524" s="3" t="s">
        <v>569</v>
      </c>
      <c r="B524" s="4">
        <v>43254</v>
      </c>
      <c r="C524">
        <v>18</v>
      </c>
      <c r="D524" t="s">
        <v>26</v>
      </c>
      <c r="E524" t="s">
        <v>27</v>
      </c>
      <c r="F524" t="s">
        <v>28</v>
      </c>
      <c r="G524" t="s">
        <v>19</v>
      </c>
      <c r="H524">
        <v>289</v>
      </c>
      <c r="I524">
        <v>7</v>
      </c>
      <c r="J524">
        <v>2023</v>
      </c>
    </row>
    <row r="525" spans="1:10" x14ac:dyDescent="0.2">
      <c r="A525" s="3" t="s">
        <v>570</v>
      </c>
      <c r="B525" s="4">
        <v>43254</v>
      </c>
      <c r="C525">
        <v>4</v>
      </c>
      <c r="D525" t="s">
        <v>51</v>
      </c>
      <c r="E525" t="s">
        <v>17</v>
      </c>
      <c r="F525" t="s">
        <v>18</v>
      </c>
      <c r="G525" t="s">
        <v>31</v>
      </c>
      <c r="H525">
        <v>69</v>
      </c>
      <c r="I525">
        <v>9</v>
      </c>
      <c r="J525">
        <v>621</v>
      </c>
    </row>
    <row r="526" spans="1:10" x14ac:dyDescent="0.2">
      <c r="A526" s="3" t="s">
        <v>571</v>
      </c>
      <c r="B526" s="4">
        <v>43254</v>
      </c>
      <c r="C526">
        <v>7</v>
      </c>
      <c r="D526" t="s">
        <v>88</v>
      </c>
      <c r="E526" t="s">
        <v>22</v>
      </c>
      <c r="F526" t="s">
        <v>23</v>
      </c>
      <c r="G526" t="s">
        <v>24</v>
      </c>
      <c r="H526">
        <v>159</v>
      </c>
      <c r="I526">
        <v>3</v>
      </c>
      <c r="J526">
        <v>477</v>
      </c>
    </row>
    <row r="527" spans="1:10" x14ac:dyDescent="0.2">
      <c r="A527" s="3" t="s">
        <v>572</v>
      </c>
      <c r="B527" s="4">
        <v>43254</v>
      </c>
      <c r="C527">
        <v>20</v>
      </c>
      <c r="D527" t="s">
        <v>40</v>
      </c>
      <c r="E527" t="s">
        <v>36</v>
      </c>
      <c r="F527" t="s">
        <v>28</v>
      </c>
      <c r="G527" t="s">
        <v>19</v>
      </c>
      <c r="H527">
        <v>289</v>
      </c>
      <c r="I527">
        <v>7</v>
      </c>
      <c r="J527">
        <v>2023</v>
      </c>
    </row>
    <row r="528" spans="1:10" x14ac:dyDescent="0.2">
      <c r="A528" s="3" t="s">
        <v>573</v>
      </c>
      <c r="B528" s="4">
        <v>43254</v>
      </c>
      <c r="C528">
        <v>1</v>
      </c>
      <c r="D528" t="s">
        <v>16</v>
      </c>
      <c r="E528" t="s">
        <v>68</v>
      </c>
      <c r="F528" t="s">
        <v>18</v>
      </c>
      <c r="G528" t="s">
        <v>19</v>
      </c>
      <c r="H528">
        <v>289</v>
      </c>
      <c r="I528">
        <v>7</v>
      </c>
      <c r="J528">
        <v>2023</v>
      </c>
    </row>
    <row r="529" spans="1:10" x14ac:dyDescent="0.2">
      <c r="A529" s="3" t="s">
        <v>574</v>
      </c>
      <c r="B529" s="4">
        <v>43254</v>
      </c>
      <c r="C529">
        <v>4</v>
      </c>
      <c r="D529" t="s">
        <v>51</v>
      </c>
      <c r="E529" t="s">
        <v>17</v>
      </c>
      <c r="F529" t="s">
        <v>18</v>
      </c>
      <c r="G529" t="s">
        <v>19</v>
      </c>
      <c r="H529">
        <v>289</v>
      </c>
      <c r="I529">
        <v>9</v>
      </c>
      <c r="J529">
        <v>2601</v>
      </c>
    </row>
    <row r="530" spans="1:10" x14ac:dyDescent="0.2">
      <c r="A530" s="3" t="s">
        <v>575</v>
      </c>
      <c r="B530" s="4">
        <v>43254</v>
      </c>
      <c r="C530">
        <v>13</v>
      </c>
      <c r="D530" t="s">
        <v>33</v>
      </c>
      <c r="E530" t="s">
        <v>63</v>
      </c>
      <c r="F530" t="s">
        <v>13</v>
      </c>
      <c r="G530" t="s">
        <v>14</v>
      </c>
      <c r="H530">
        <v>199</v>
      </c>
      <c r="I530">
        <v>8</v>
      </c>
      <c r="J530">
        <v>1592</v>
      </c>
    </row>
    <row r="531" spans="1:10" x14ac:dyDescent="0.2">
      <c r="A531" s="3" t="s">
        <v>576</v>
      </c>
      <c r="B531" s="4">
        <v>43254</v>
      </c>
      <c r="C531">
        <v>16</v>
      </c>
      <c r="D531" t="s">
        <v>30</v>
      </c>
      <c r="E531" t="s">
        <v>36</v>
      </c>
      <c r="F531" t="s">
        <v>28</v>
      </c>
      <c r="G531" t="s">
        <v>41</v>
      </c>
      <c r="H531">
        <v>399</v>
      </c>
      <c r="I531">
        <v>7</v>
      </c>
      <c r="J531">
        <v>2793</v>
      </c>
    </row>
    <row r="532" spans="1:10" x14ac:dyDescent="0.2">
      <c r="A532" s="3" t="s">
        <v>577</v>
      </c>
      <c r="B532" s="4">
        <v>43255</v>
      </c>
      <c r="C532">
        <v>8</v>
      </c>
      <c r="D532" t="s">
        <v>45</v>
      </c>
      <c r="E532" t="s">
        <v>22</v>
      </c>
      <c r="F532" t="s">
        <v>23</v>
      </c>
      <c r="G532" t="s">
        <v>14</v>
      </c>
      <c r="H532">
        <v>199</v>
      </c>
      <c r="I532">
        <v>3</v>
      </c>
      <c r="J532">
        <v>597</v>
      </c>
    </row>
    <row r="533" spans="1:10" x14ac:dyDescent="0.2">
      <c r="A533" s="3" t="s">
        <v>578</v>
      </c>
      <c r="B533" s="4">
        <v>43255</v>
      </c>
      <c r="C533">
        <v>11</v>
      </c>
      <c r="D533" t="s">
        <v>11</v>
      </c>
      <c r="E533" t="s">
        <v>63</v>
      </c>
      <c r="F533" t="s">
        <v>13</v>
      </c>
      <c r="G533" t="s">
        <v>41</v>
      </c>
      <c r="H533">
        <v>399</v>
      </c>
      <c r="I533">
        <v>8</v>
      </c>
      <c r="J533">
        <v>3192</v>
      </c>
    </row>
    <row r="534" spans="1:10" x14ac:dyDescent="0.2">
      <c r="A534" s="3" t="s">
        <v>579</v>
      </c>
      <c r="B534" s="4">
        <v>43256</v>
      </c>
      <c r="C534">
        <v>8</v>
      </c>
      <c r="D534" t="s">
        <v>45</v>
      </c>
      <c r="E534" t="s">
        <v>46</v>
      </c>
      <c r="F534" t="s">
        <v>23</v>
      </c>
      <c r="G534" t="s">
        <v>14</v>
      </c>
      <c r="H534">
        <v>199</v>
      </c>
      <c r="I534">
        <v>5</v>
      </c>
      <c r="J534">
        <v>995</v>
      </c>
    </row>
    <row r="535" spans="1:10" x14ac:dyDescent="0.2">
      <c r="A535" s="3" t="s">
        <v>580</v>
      </c>
      <c r="B535" s="4">
        <v>43256</v>
      </c>
      <c r="C535">
        <v>7</v>
      </c>
      <c r="D535" t="s">
        <v>88</v>
      </c>
      <c r="E535" t="s">
        <v>46</v>
      </c>
      <c r="F535" t="s">
        <v>23</v>
      </c>
      <c r="G535" t="s">
        <v>24</v>
      </c>
      <c r="H535">
        <v>159</v>
      </c>
      <c r="I535">
        <v>9</v>
      </c>
      <c r="J535">
        <v>1431</v>
      </c>
    </row>
    <row r="536" spans="1:10" x14ac:dyDescent="0.2">
      <c r="A536" s="3" t="s">
        <v>581</v>
      </c>
      <c r="B536" s="4">
        <v>43256</v>
      </c>
      <c r="C536">
        <v>19</v>
      </c>
      <c r="D536" t="s">
        <v>56</v>
      </c>
      <c r="E536" t="s">
        <v>27</v>
      </c>
      <c r="F536" t="s">
        <v>28</v>
      </c>
      <c r="G536" t="s">
        <v>14</v>
      </c>
      <c r="H536">
        <v>199</v>
      </c>
      <c r="I536">
        <v>2</v>
      </c>
      <c r="J536">
        <v>398</v>
      </c>
    </row>
    <row r="537" spans="1:10" x14ac:dyDescent="0.2">
      <c r="A537" s="3" t="s">
        <v>582</v>
      </c>
      <c r="B537" s="4">
        <v>43256</v>
      </c>
      <c r="C537">
        <v>17</v>
      </c>
      <c r="D537" t="s">
        <v>35</v>
      </c>
      <c r="E537" t="s">
        <v>36</v>
      </c>
      <c r="F537" t="s">
        <v>28</v>
      </c>
      <c r="G537" t="s">
        <v>31</v>
      </c>
      <c r="H537">
        <v>69</v>
      </c>
      <c r="I537">
        <v>0</v>
      </c>
      <c r="J537">
        <v>0</v>
      </c>
    </row>
    <row r="538" spans="1:10" x14ac:dyDescent="0.2">
      <c r="A538" s="3" t="s">
        <v>583</v>
      </c>
      <c r="B538" s="4">
        <v>43257</v>
      </c>
      <c r="C538">
        <v>9</v>
      </c>
      <c r="D538" t="s">
        <v>21</v>
      </c>
      <c r="E538" t="s">
        <v>46</v>
      </c>
      <c r="F538" t="s">
        <v>23</v>
      </c>
      <c r="G538" t="s">
        <v>14</v>
      </c>
      <c r="H538">
        <v>199</v>
      </c>
      <c r="I538">
        <v>1</v>
      </c>
      <c r="J538">
        <v>199</v>
      </c>
    </row>
    <row r="539" spans="1:10" x14ac:dyDescent="0.2">
      <c r="A539" s="3" t="s">
        <v>584</v>
      </c>
      <c r="B539" s="4">
        <v>43257</v>
      </c>
      <c r="C539">
        <v>8</v>
      </c>
      <c r="D539" t="s">
        <v>45</v>
      </c>
      <c r="E539" t="s">
        <v>46</v>
      </c>
      <c r="F539" t="s">
        <v>23</v>
      </c>
      <c r="G539" t="s">
        <v>14</v>
      </c>
      <c r="H539">
        <v>199</v>
      </c>
      <c r="I539">
        <v>2</v>
      </c>
      <c r="J539">
        <v>398</v>
      </c>
    </row>
    <row r="540" spans="1:10" x14ac:dyDescent="0.2">
      <c r="A540" s="3" t="s">
        <v>585</v>
      </c>
      <c r="B540" s="4">
        <v>43258</v>
      </c>
      <c r="C540">
        <v>19</v>
      </c>
      <c r="D540" t="s">
        <v>56</v>
      </c>
      <c r="E540" t="s">
        <v>27</v>
      </c>
      <c r="F540" t="s">
        <v>28</v>
      </c>
      <c r="G540" t="s">
        <v>14</v>
      </c>
      <c r="H540">
        <v>199</v>
      </c>
      <c r="I540">
        <v>0</v>
      </c>
      <c r="J540">
        <v>0</v>
      </c>
    </row>
    <row r="541" spans="1:10" x14ac:dyDescent="0.2">
      <c r="A541" s="3" t="s">
        <v>586</v>
      </c>
      <c r="B541" s="4">
        <v>43259</v>
      </c>
      <c r="C541">
        <v>9</v>
      </c>
      <c r="D541" t="s">
        <v>21</v>
      </c>
      <c r="E541" t="s">
        <v>46</v>
      </c>
      <c r="F541" t="s">
        <v>23</v>
      </c>
      <c r="G541" t="s">
        <v>24</v>
      </c>
      <c r="H541">
        <v>159</v>
      </c>
      <c r="I541">
        <v>3</v>
      </c>
      <c r="J541">
        <v>477</v>
      </c>
    </row>
    <row r="542" spans="1:10" x14ac:dyDescent="0.2">
      <c r="A542" s="3" t="s">
        <v>587</v>
      </c>
      <c r="B542" s="4">
        <v>43259</v>
      </c>
      <c r="C542">
        <v>9</v>
      </c>
      <c r="D542" t="s">
        <v>21</v>
      </c>
      <c r="E542" t="s">
        <v>46</v>
      </c>
      <c r="F542" t="s">
        <v>23</v>
      </c>
      <c r="G542" t="s">
        <v>19</v>
      </c>
      <c r="H542">
        <v>289</v>
      </c>
      <c r="I542">
        <v>9</v>
      </c>
      <c r="J542">
        <v>2601</v>
      </c>
    </row>
    <row r="543" spans="1:10" x14ac:dyDescent="0.2">
      <c r="A543" s="3" t="s">
        <v>588</v>
      </c>
      <c r="B543" s="4">
        <v>43259</v>
      </c>
      <c r="C543">
        <v>9</v>
      </c>
      <c r="D543" t="s">
        <v>21</v>
      </c>
      <c r="E543" t="s">
        <v>46</v>
      </c>
      <c r="F543" t="s">
        <v>23</v>
      </c>
      <c r="G543" t="s">
        <v>41</v>
      </c>
      <c r="H543">
        <v>399</v>
      </c>
      <c r="I543">
        <v>5</v>
      </c>
      <c r="J543">
        <v>1995</v>
      </c>
    </row>
    <row r="544" spans="1:10" x14ac:dyDescent="0.2">
      <c r="A544" s="3" t="s">
        <v>589</v>
      </c>
      <c r="B544" s="4">
        <v>43259</v>
      </c>
      <c r="C544">
        <v>20</v>
      </c>
      <c r="D544" t="s">
        <v>40</v>
      </c>
      <c r="E544" t="s">
        <v>36</v>
      </c>
      <c r="F544" t="s">
        <v>28</v>
      </c>
      <c r="G544" t="s">
        <v>24</v>
      </c>
      <c r="H544">
        <v>159</v>
      </c>
      <c r="I544">
        <v>5</v>
      </c>
      <c r="J544">
        <v>795</v>
      </c>
    </row>
    <row r="545" spans="1:10" x14ac:dyDescent="0.2">
      <c r="A545" s="3" t="s">
        <v>590</v>
      </c>
      <c r="B545" s="4">
        <v>43260</v>
      </c>
      <c r="C545">
        <v>9</v>
      </c>
      <c r="D545" t="s">
        <v>21</v>
      </c>
      <c r="E545" t="s">
        <v>46</v>
      </c>
      <c r="F545" t="s">
        <v>23</v>
      </c>
      <c r="G545" t="s">
        <v>19</v>
      </c>
      <c r="H545">
        <v>289</v>
      </c>
      <c r="I545">
        <v>6</v>
      </c>
      <c r="J545">
        <v>1734</v>
      </c>
    </row>
    <row r="546" spans="1:10" x14ac:dyDescent="0.2">
      <c r="A546" s="3" t="s">
        <v>591</v>
      </c>
      <c r="B546" s="4">
        <v>43260</v>
      </c>
      <c r="C546">
        <v>14</v>
      </c>
      <c r="D546" t="s">
        <v>38</v>
      </c>
      <c r="E546" t="s">
        <v>63</v>
      </c>
      <c r="F546" t="s">
        <v>13</v>
      </c>
      <c r="G546" t="s">
        <v>41</v>
      </c>
      <c r="H546">
        <v>399</v>
      </c>
      <c r="I546">
        <v>0</v>
      </c>
      <c r="J546">
        <v>0</v>
      </c>
    </row>
    <row r="547" spans="1:10" x14ac:dyDescent="0.2">
      <c r="A547" s="3" t="s">
        <v>592</v>
      </c>
      <c r="B547" s="4">
        <v>43261</v>
      </c>
      <c r="C547">
        <v>4</v>
      </c>
      <c r="D547" t="s">
        <v>51</v>
      </c>
      <c r="E547" t="s">
        <v>68</v>
      </c>
      <c r="F547" t="s">
        <v>18</v>
      </c>
      <c r="G547" t="s">
        <v>14</v>
      </c>
      <c r="H547">
        <v>199</v>
      </c>
      <c r="I547">
        <v>5</v>
      </c>
      <c r="J547">
        <v>995</v>
      </c>
    </row>
    <row r="548" spans="1:10" x14ac:dyDescent="0.2">
      <c r="A548" s="3" t="s">
        <v>593</v>
      </c>
      <c r="B548" s="4">
        <v>43262</v>
      </c>
      <c r="C548">
        <v>6</v>
      </c>
      <c r="D548" t="s">
        <v>48</v>
      </c>
      <c r="E548" t="s">
        <v>22</v>
      </c>
      <c r="F548" t="s">
        <v>23</v>
      </c>
      <c r="G548" t="s">
        <v>31</v>
      </c>
      <c r="H548">
        <v>69</v>
      </c>
      <c r="I548">
        <v>7</v>
      </c>
      <c r="J548">
        <v>483</v>
      </c>
    </row>
    <row r="549" spans="1:10" x14ac:dyDescent="0.2">
      <c r="A549" s="3" t="s">
        <v>594</v>
      </c>
      <c r="B549" s="4">
        <v>43262</v>
      </c>
      <c r="C549">
        <v>2</v>
      </c>
      <c r="D549" t="s">
        <v>106</v>
      </c>
      <c r="E549" t="s">
        <v>68</v>
      </c>
      <c r="F549" t="s">
        <v>18</v>
      </c>
      <c r="G549" t="s">
        <v>14</v>
      </c>
      <c r="H549">
        <v>199</v>
      </c>
      <c r="I549">
        <v>7</v>
      </c>
      <c r="J549">
        <v>1393</v>
      </c>
    </row>
    <row r="550" spans="1:10" x14ac:dyDescent="0.2">
      <c r="A550" s="3" t="s">
        <v>595</v>
      </c>
      <c r="B550" s="4">
        <v>43262</v>
      </c>
      <c r="C550">
        <v>17</v>
      </c>
      <c r="D550" t="s">
        <v>35</v>
      </c>
      <c r="E550" t="s">
        <v>27</v>
      </c>
      <c r="F550" t="s">
        <v>28</v>
      </c>
      <c r="G550" t="s">
        <v>14</v>
      </c>
      <c r="H550">
        <v>199</v>
      </c>
      <c r="I550">
        <v>2</v>
      </c>
      <c r="J550">
        <v>398</v>
      </c>
    </row>
    <row r="551" spans="1:10" x14ac:dyDescent="0.2">
      <c r="A551" s="3" t="s">
        <v>596</v>
      </c>
      <c r="B551" s="4">
        <v>43262</v>
      </c>
      <c r="C551">
        <v>18</v>
      </c>
      <c r="D551" t="s">
        <v>26</v>
      </c>
      <c r="E551" t="s">
        <v>27</v>
      </c>
      <c r="F551" t="s">
        <v>28</v>
      </c>
      <c r="G551" t="s">
        <v>24</v>
      </c>
      <c r="H551">
        <v>159</v>
      </c>
      <c r="I551">
        <v>0</v>
      </c>
      <c r="J551">
        <v>0</v>
      </c>
    </row>
    <row r="552" spans="1:10" x14ac:dyDescent="0.2">
      <c r="A552" s="3" t="s">
        <v>597</v>
      </c>
      <c r="B552" s="4">
        <v>43262</v>
      </c>
      <c r="C552">
        <v>5</v>
      </c>
      <c r="D552" t="s">
        <v>60</v>
      </c>
      <c r="E552" t="s">
        <v>17</v>
      </c>
      <c r="F552" t="s">
        <v>18</v>
      </c>
      <c r="G552" t="s">
        <v>31</v>
      </c>
      <c r="H552">
        <v>69</v>
      </c>
      <c r="I552">
        <v>5</v>
      </c>
      <c r="J552">
        <v>345</v>
      </c>
    </row>
    <row r="553" spans="1:10" x14ac:dyDescent="0.2">
      <c r="A553" s="3" t="s">
        <v>598</v>
      </c>
      <c r="B553" s="4">
        <v>43262</v>
      </c>
      <c r="C553">
        <v>2</v>
      </c>
      <c r="D553" t="s">
        <v>106</v>
      </c>
      <c r="E553" t="s">
        <v>68</v>
      </c>
      <c r="F553" t="s">
        <v>18</v>
      </c>
      <c r="G553" t="s">
        <v>19</v>
      </c>
      <c r="H553">
        <v>289</v>
      </c>
      <c r="I553">
        <v>5</v>
      </c>
      <c r="J553">
        <v>1445</v>
      </c>
    </row>
    <row r="554" spans="1:10" x14ac:dyDescent="0.2">
      <c r="A554" s="3" t="s">
        <v>599</v>
      </c>
      <c r="B554" s="4">
        <v>43262</v>
      </c>
      <c r="C554">
        <v>11</v>
      </c>
      <c r="D554" t="s">
        <v>11</v>
      </c>
      <c r="E554" t="s">
        <v>12</v>
      </c>
      <c r="F554" t="s">
        <v>13</v>
      </c>
      <c r="G554" t="s">
        <v>41</v>
      </c>
      <c r="H554">
        <v>399</v>
      </c>
      <c r="I554">
        <v>0</v>
      </c>
      <c r="J554">
        <v>0</v>
      </c>
    </row>
    <row r="555" spans="1:10" x14ac:dyDescent="0.2">
      <c r="A555" s="3" t="s">
        <v>600</v>
      </c>
      <c r="B555" s="4">
        <v>43263</v>
      </c>
      <c r="C555">
        <v>19</v>
      </c>
      <c r="D555" t="s">
        <v>56</v>
      </c>
      <c r="E555" t="s">
        <v>27</v>
      </c>
      <c r="F555" t="s">
        <v>28</v>
      </c>
      <c r="G555" t="s">
        <v>14</v>
      </c>
      <c r="H555">
        <v>199</v>
      </c>
      <c r="I555">
        <v>4</v>
      </c>
      <c r="J555">
        <v>796</v>
      </c>
    </row>
    <row r="556" spans="1:10" x14ac:dyDescent="0.2">
      <c r="A556" s="3" t="s">
        <v>601</v>
      </c>
      <c r="B556" s="4">
        <v>43263</v>
      </c>
      <c r="C556">
        <v>6</v>
      </c>
      <c r="D556" t="s">
        <v>48</v>
      </c>
      <c r="E556" t="s">
        <v>22</v>
      </c>
      <c r="F556" t="s">
        <v>23</v>
      </c>
      <c r="G556" t="s">
        <v>14</v>
      </c>
      <c r="H556">
        <v>199</v>
      </c>
      <c r="I556">
        <v>9</v>
      </c>
      <c r="J556">
        <v>1791</v>
      </c>
    </row>
    <row r="557" spans="1:10" x14ac:dyDescent="0.2">
      <c r="A557" s="3" t="s">
        <v>602</v>
      </c>
      <c r="B557" s="4">
        <v>43263</v>
      </c>
      <c r="C557">
        <v>10</v>
      </c>
      <c r="D557" t="s">
        <v>58</v>
      </c>
      <c r="E557" t="s">
        <v>46</v>
      </c>
      <c r="F557" t="s">
        <v>23</v>
      </c>
      <c r="G557" t="s">
        <v>41</v>
      </c>
      <c r="H557">
        <v>399</v>
      </c>
      <c r="I557">
        <v>0</v>
      </c>
      <c r="J557">
        <v>0</v>
      </c>
    </row>
    <row r="558" spans="1:10" x14ac:dyDescent="0.2">
      <c r="A558" s="3" t="s">
        <v>603</v>
      </c>
      <c r="B558" s="4">
        <v>43263</v>
      </c>
      <c r="C558">
        <v>5</v>
      </c>
      <c r="D558" t="s">
        <v>60</v>
      </c>
      <c r="E558" t="s">
        <v>68</v>
      </c>
      <c r="F558" t="s">
        <v>18</v>
      </c>
      <c r="G558" t="s">
        <v>24</v>
      </c>
      <c r="H558">
        <v>159</v>
      </c>
      <c r="I558">
        <v>1</v>
      </c>
      <c r="J558">
        <v>159</v>
      </c>
    </row>
    <row r="559" spans="1:10" x14ac:dyDescent="0.2">
      <c r="A559" s="3" t="s">
        <v>604</v>
      </c>
      <c r="B559" s="4">
        <v>43264</v>
      </c>
      <c r="C559">
        <v>14</v>
      </c>
      <c r="D559" t="s">
        <v>38</v>
      </c>
      <c r="E559" t="s">
        <v>63</v>
      </c>
      <c r="F559" t="s">
        <v>13</v>
      </c>
      <c r="G559" t="s">
        <v>41</v>
      </c>
      <c r="H559">
        <v>399</v>
      </c>
      <c r="I559">
        <v>9</v>
      </c>
      <c r="J559">
        <v>3591</v>
      </c>
    </row>
    <row r="560" spans="1:10" x14ac:dyDescent="0.2">
      <c r="A560" s="3" t="s">
        <v>605</v>
      </c>
      <c r="B560" s="4">
        <v>43264</v>
      </c>
      <c r="C560">
        <v>2</v>
      </c>
      <c r="D560" t="s">
        <v>106</v>
      </c>
      <c r="E560" t="s">
        <v>68</v>
      </c>
      <c r="F560" t="s">
        <v>18</v>
      </c>
      <c r="G560" t="s">
        <v>19</v>
      </c>
      <c r="H560">
        <v>289</v>
      </c>
      <c r="I560">
        <v>2</v>
      </c>
      <c r="J560">
        <v>578</v>
      </c>
    </row>
    <row r="561" spans="1:10" x14ac:dyDescent="0.2">
      <c r="A561" s="3" t="s">
        <v>606</v>
      </c>
      <c r="B561" s="4">
        <v>43264</v>
      </c>
      <c r="C561">
        <v>15</v>
      </c>
      <c r="D561" t="s">
        <v>118</v>
      </c>
      <c r="E561" t="s">
        <v>63</v>
      </c>
      <c r="F561" t="s">
        <v>13</v>
      </c>
      <c r="G561" t="s">
        <v>19</v>
      </c>
      <c r="H561">
        <v>289</v>
      </c>
      <c r="I561">
        <v>5</v>
      </c>
      <c r="J561">
        <v>1445</v>
      </c>
    </row>
    <row r="562" spans="1:10" x14ac:dyDescent="0.2">
      <c r="A562" s="3" t="s">
        <v>607</v>
      </c>
      <c r="B562" s="4">
        <v>43265</v>
      </c>
      <c r="C562">
        <v>13</v>
      </c>
      <c r="D562" t="s">
        <v>33</v>
      </c>
      <c r="E562" t="s">
        <v>12</v>
      </c>
      <c r="F562" t="s">
        <v>13</v>
      </c>
      <c r="G562" t="s">
        <v>19</v>
      </c>
      <c r="H562">
        <v>289</v>
      </c>
      <c r="I562">
        <v>3</v>
      </c>
      <c r="J562">
        <v>867</v>
      </c>
    </row>
    <row r="563" spans="1:10" x14ac:dyDescent="0.2">
      <c r="A563" s="3" t="s">
        <v>608</v>
      </c>
      <c r="B563" s="4">
        <v>43266</v>
      </c>
      <c r="C563">
        <v>17</v>
      </c>
      <c r="D563" t="s">
        <v>35</v>
      </c>
      <c r="E563" t="s">
        <v>36</v>
      </c>
      <c r="F563" t="s">
        <v>28</v>
      </c>
      <c r="G563" t="s">
        <v>19</v>
      </c>
      <c r="H563">
        <v>289</v>
      </c>
      <c r="I563">
        <v>6</v>
      </c>
      <c r="J563">
        <v>1734</v>
      </c>
    </row>
    <row r="564" spans="1:10" x14ac:dyDescent="0.2">
      <c r="A564" s="3" t="s">
        <v>609</v>
      </c>
      <c r="B564" s="4">
        <v>43267</v>
      </c>
      <c r="C564">
        <v>13</v>
      </c>
      <c r="D564" t="s">
        <v>33</v>
      </c>
      <c r="E564" t="s">
        <v>12</v>
      </c>
      <c r="F564" t="s">
        <v>13</v>
      </c>
      <c r="G564" t="s">
        <v>41</v>
      </c>
      <c r="H564">
        <v>399</v>
      </c>
      <c r="I564">
        <v>0</v>
      </c>
      <c r="J564">
        <v>0</v>
      </c>
    </row>
    <row r="565" spans="1:10" x14ac:dyDescent="0.2">
      <c r="A565" s="3" t="s">
        <v>610</v>
      </c>
      <c r="B565" s="4">
        <v>43267</v>
      </c>
      <c r="C565">
        <v>15</v>
      </c>
      <c r="D565" t="s">
        <v>118</v>
      </c>
      <c r="E565" t="s">
        <v>12</v>
      </c>
      <c r="F565" t="s">
        <v>13</v>
      </c>
      <c r="G565" t="s">
        <v>41</v>
      </c>
      <c r="H565">
        <v>399</v>
      </c>
      <c r="I565">
        <v>6</v>
      </c>
      <c r="J565">
        <v>2394</v>
      </c>
    </row>
    <row r="566" spans="1:10" x14ac:dyDescent="0.2">
      <c r="A566" s="3" t="s">
        <v>611</v>
      </c>
      <c r="B566" s="4">
        <v>43267</v>
      </c>
      <c r="C566">
        <v>1</v>
      </c>
      <c r="D566" t="s">
        <v>16</v>
      </c>
      <c r="E566" t="s">
        <v>17</v>
      </c>
      <c r="F566" t="s">
        <v>18</v>
      </c>
      <c r="G566" t="s">
        <v>14</v>
      </c>
      <c r="H566">
        <v>199</v>
      </c>
      <c r="I566">
        <v>0</v>
      </c>
      <c r="J566">
        <v>0</v>
      </c>
    </row>
    <row r="567" spans="1:10" x14ac:dyDescent="0.2">
      <c r="A567" s="3" t="s">
        <v>612</v>
      </c>
      <c r="B567" s="4">
        <v>43267</v>
      </c>
      <c r="C567">
        <v>10</v>
      </c>
      <c r="D567" t="s">
        <v>58</v>
      </c>
      <c r="E567" t="s">
        <v>22</v>
      </c>
      <c r="F567" t="s">
        <v>23</v>
      </c>
      <c r="G567" t="s">
        <v>24</v>
      </c>
      <c r="H567">
        <v>159</v>
      </c>
      <c r="I567">
        <v>8</v>
      </c>
      <c r="J567">
        <v>1272</v>
      </c>
    </row>
    <row r="568" spans="1:10" x14ac:dyDescent="0.2">
      <c r="A568" s="3" t="s">
        <v>613</v>
      </c>
      <c r="B568" s="4">
        <v>43267</v>
      </c>
      <c r="C568">
        <v>1</v>
      </c>
      <c r="D568" t="s">
        <v>16</v>
      </c>
      <c r="E568" t="s">
        <v>68</v>
      </c>
      <c r="F568" t="s">
        <v>18</v>
      </c>
      <c r="G568" t="s">
        <v>24</v>
      </c>
      <c r="H568">
        <v>159</v>
      </c>
      <c r="I568">
        <v>8</v>
      </c>
      <c r="J568">
        <v>1272</v>
      </c>
    </row>
    <row r="569" spans="1:10" x14ac:dyDescent="0.2">
      <c r="A569" s="3" t="s">
        <v>614</v>
      </c>
      <c r="B569" s="4">
        <v>43267</v>
      </c>
      <c r="C569">
        <v>14</v>
      </c>
      <c r="D569" t="s">
        <v>38</v>
      </c>
      <c r="E569" t="s">
        <v>63</v>
      </c>
      <c r="F569" t="s">
        <v>13</v>
      </c>
      <c r="G569" t="s">
        <v>41</v>
      </c>
      <c r="H569">
        <v>399</v>
      </c>
      <c r="I569">
        <v>0</v>
      </c>
      <c r="J569">
        <v>0</v>
      </c>
    </row>
    <row r="570" spans="1:10" x14ac:dyDescent="0.2">
      <c r="A570" s="3" t="s">
        <v>615</v>
      </c>
      <c r="B570" s="4">
        <v>43268</v>
      </c>
      <c r="C570">
        <v>18</v>
      </c>
      <c r="D570" t="s">
        <v>26</v>
      </c>
      <c r="E570" t="s">
        <v>27</v>
      </c>
      <c r="F570" t="s">
        <v>28</v>
      </c>
      <c r="G570" t="s">
        <v>24</v>
      </c>
      <c r="H570">
        <v>159</v>
      </c>
      <c r="I570">
        <v>7</v>
      </c>
      <c r="J570">
        <v>1113</v>
      </c>
    </row>
    <row r="571" spans="1:10" x14ac:dyDescent="0.2">
      <c r="A571" s="3" t="s">
        <v>616</v>
      </c>
      <c r="B571" s="4">
        <v>43269</v>
      </c>
      <c r="C571">
        <v>3</v>
      </c>
      <c r="D571" t="s">
        <v>43</v>
      </c>
      <c r="E571" t="s">
        <v>68</v>
      </c>
      <c r="F571" t="s">
        <v>18</v>
      </c>
      <c r="G571" t="s">
        <v>19</v>
      </c>
      <c r="H571">
        <v>289</v>
      </c>
      <c r="I571">
        <v>3</v>
      </c>
      <c r="J571">
        <v>867</v>
      </c>
    </row>
    <row r="572" spans="1:10" x14ac:dyDescent="0.2">
      <c r="A572" s="3" t="s">
        <v>617</v>
      </c>
      <c r="B572" s="4">
        <v>43269</v>
      </c>
      <c r="C572">
        <v>3</v>
      </c>
      <c r="D572" t="s">
        <v>43</v>
      </c>
      <c r="E572" t="s">
        <v>68</v>
      </c>
      <c r="F572" t="s">
        <v>18</v>
      </c>
      <c r="G572" t="s">
        <v>19</v>
      </c>
      <c r="H572">
        <v>289</v>
      </c>
      <c r="I572">
        <v>1</v>
      </c>
      <c r="J572">
        <v>289</v>
      </c>
    </row>
    <row r="573" spans="1:10" x14ac:dyDescent="0.2">
      <c r="A573" s="3" t="s">
        <v>618</v>
      </c>
      <c r="B573" s="4">
        <v>43269</v>
      </c>
      <c r="C573">
        <v>11</v>
      </c>
      <c r="D573" t="s">
        <v>11</v>
      </c>
      <c r="E573" t="s">
        <v>63</v>
      </c>
      <c r="F573" t="s">
        <v>13</v>
      </c>
      <c r="G573" t="s">
        <v>24</v>
      </c>
      <c r="H573">
        <v>159</v>
      </c>
      <c r="I573">
        <v>4</v>
      </c>
      <c r="J573">
        <v>636</v>
      </c>
    </row>
    <row r="574" spans="1:10" x14ac:dyDescent="0.2">
      <c r="A574" s="3" t="s">
        <v>619</v>
      </c>
      <c r="B574" s="4">
        <v>43270</v>
      </c>
      <c r="C574">
        <v>20</v>
      </c>
      <c r="D574" t="s">
        <v>40</v>
      </c>
      <c r="E574" t="s">
        <v>27</v>
      </c>
      <c r="F574" t="s">
        <v>28</v>
      </c>
      <c r="G574" t="s">
        <v>41</v>
      </c>
      <c r="H574">
        <v>399</v>
      </c>
      <c r="I574">
        <v>5</v>
      </c>
      <c r="J574">
        <v>1995</v>
      </c>
    </row>
    <row r="575" spans="1:10" x14ac:dyDescent="0.2">
      <c r="A575" s="3" t="s">
        <v>620</v>
      </c>
      <c r="B575" s="4">
        <v>43271</v>
      </c>
      <c r="C575">
        <v>5</v>
      </c>
      <c r="D575" t="s">
        <v>60</v>
      </c>
      <c r="E575" t="s">
        <v>17</v>
      </c>
      <c r="F575" t="s">
        <v>18</v>
      </c>
      <c r="G575" t="s">
        <v>24</v>
      </c>
      <c r="H575">
        <v>159</v>
      </c>
      <c r="I575">
        <v>3</v>
      </c>
      <c r="J575">
        <v>477</v>
      </c>
    </row>
    <row r="576" spans="1:10" x14ac:dyDescent="0.2">
      <c r="A576" s="3" t="s">
        <v>621</v>
      </c>
      <c r="B576" s="4">
        <v>43271</v>
      </c>
      <c r="C576">
        <v>18</v>
      </c>
      <c r="D576" t="s">
        <v>26</v>
      </c>
      <c r="E576" t="s">
        <v>36</v>
      </c>
      <c r="F576" t="s">
        <v>28</v>
      </c>
      <c r="G576" t="s">
        <v>31</v>
      </c>
      <c r="H576">
        <v>69</v>
      </c>
      <c r="I576">
        <v>1</v>
      </c>
      <c r="J576">
        <v>69</v>
      </c>
    </row>
    <row r="577" spans="1:10" x14ac:dyDescent="0.2">
      <c r="A577" s="3" t="s">
        <v>622</v>
      </c>
      <c r="B577" s="4">
        <v>43271</v>
      </c>
      <c r="C577">
        <v>4</v>
      </c>
      <c r="D577" t="s">
        <v>51</v>
      </c>
      <c r="E577" t="s">
        <v>68</v>
      </c>
      <c r="F577" t="s">
        <v>18</v>
      </c>
      <c r="G577" t="s">
        <v>31</v>
      </c>
      <c r="H577">
        <v>69</v>
      </c>
      <c r="I577">
        <v>3</v>
      </c>
      <c r="J577">
        <v>207</v>
      </c>
    </row>
    <row r="578" spans="1:10" x14ac:dyDescent="0.2">
      <c r="A578" s="3" t="s">
        <v>623</v>
      </c>
      <c r="B578" s="4">
        <v>43271</v>
      </c>
      <c r="C578">
        <v>12</v>
      </c>
      <c r="D578" t="s">
        <v>66</v>
      </c>
      <c r="E578" t="s">
        <v>12</v>
      </c>
      <c r="F578" t="s">
        <v>13</v>
      </c>
      <c r="G578" t="s">
        <v>24</v>
      </c>
      <c r="H578">
        <v>159</v>
      </c>
      <c r="I578">
        <v>6</v>
      </c>
      <c r="J578">
        <v>954</v>
      </c>
    </row>
    <row r="579" spans="1:10" x14ac:dyDescent="0.2">
      <c r="A579" s="3" t="s">
        <v>624</v>
      </c>
      <c r="B579" s="4">
        <v>43272</v>
      </c>
      <c r="C579">
        <v>14</v>
      </c>
      <c r="D579" t="s">
        <v>38</v>
      </c>
      <c r="E579" t="s">
        <v>12</v>
      </c>
      <c r="F579" t="s">
        <v>13</v>
      </c>
      <c r="G579" t="s">
        <v>41</v>
      </c>
      <c r="H579">
        <v>399</v>
      </c>
      <c r="I579">
        <v>9</v>
      </c>
      <c r="J579">
        <v>3591</v>
      </c>
    </row>
    <row r="580" spans="1:10" x14ac:dyDescent="0.2">
      <c r="A580" s="3" t="s">
        <v>625</v>
      </c>
      <c r="B580" s="4">
        <v>43273</v>
      </c>
      <c r="C580">
        <v>7</v>
      </c>
      <c r="D580" t="s">
        <v>88</v>
      </c>
      <c r="E580" t="s">
        <v>22</v>
      </c>
      <c r="F580" t="s">
        <v>23</v>
      </c>
      <c r="G580" t="s">
        <v>41</v>
      </c>
      <c r="H580">
        <v>399</v>
      </c>
      <c r="I580">
        <v>0</v>
      </c>
      <c r="J580">
        <v>0</v>
      </c>
    </row>
    <row r="581" spans="1:10" x14ac:dyDescent="0.2">
      <c r="A581" s="3" t="s">
        <v>626</v>
      </c>
      <c r="B581" s="4">
        <v>43273</v>
      </c>
      <c r="C581">
        <v>15</v>
      </c>
      <c r="D581" t="s">
        <v>118</v>
      </c>
      <c r="E581" t="s">
        <v>63</v>
      </c>
      <c r="F581" t="s">
        <v>13</v>
      </c>
      <c r="G581" t="s">
        <v>24</v>
      </c>
      <c r="H581">
        <v>159</v>
      </c>
      <c r="I581">
        <v>6</v>
      </c>
      <c r="J581">
        <v>954</v>
      </c>
    </row>
    <row r="582" spans="1:10" x14ac:dyDescent="0.2">
      <c r="A582" s="3" t="s">
        <v>627</v>
      </c>
      <c r="B582" s="4">
        <v>43273</v>
      </c>
      <c r="C582">
        <v>15</v>
      </c>
      <c r="D582" t="s">
        <v>118</v>
      </c>
      <c r="E582" t="s">
        <v>12</v>
      </c>
      <c r="F582" t="s">
        <v>13</v>
      </c>
      <c r="G582" t="s">
        <v>24</v>
      </c>
      <c r="H582">
        <v>159</v>
      </c>
      <c r="I582">
        <v>8</v>
      </c>
      <c r="J582">
        <v>1272</v>
      </c>
    </row>
    <row r="583" spans="1:10" x14ac:dyDescent="0.2">
      <c r="A583" s="3" t="s">
        <v>628</v>
      </c>
      <c r="B583" s="4">
        <v>43273</v>
      </c>
      <c r="C583">
        <v>15</v>
      </c>
      <c r="D583" t="s">
        <v>118</v>
      </c>
      <c r="E583" t="s">
        <v>63</v>
      </c>
      <c r="F583" t="s">
        <v>13</v>
      </c>
      <c r="G583" t="s">
        <v>41</v>
      </c>
      <c r="H583">
        <v>399</v>
      </c>
      <c r="I583">
        <v>4</v>
      </c>
      <c r="J583">
        <v>1596</v>
      </c>
    </row>
    <row r="584" spans="1:10" x14ac:dyDescent="0.2">
      <c r="A584" s="3" t="s">
        <v>629</v>
      </c>
      <c r="B584" s="4">
        <v>43273</v>
      </c>
      <c r="C584">
        <v>10</v>
      </c>
      <c r="D584" t="s">
        <v>58</v>
      </c>
      <c r="E584" t="s">
        <v>46</v>
      </c>
      <c r="F584" t="s">
        <v>23</v>
      </c>
      <c r="G584" t="s">
        <v>41</v>
      </c>
      <c r="H584">
        <v>399</v>
      </c>
      <c r="I584">
        <v>3</v>
      </c>
      <c r="J584">
        <v>1197</v>
      </c>
    </row>
    <row r="585" spans="1:10" x14ac:dyDescent="0.2">
      <c r="A585" s="3" t="s">
        <v>630</v>
      </c>
      <c r="B585" s="4">
        <v>43273</v>
      </c>
      <c r="C585">
        <v>18</v>
      </c>
      <c r="D585" t="s">
        <v>26</v>
      </c>
      <c r="E585" t="s">
        <v>36</v>
      </c>
      <c r="F585" t="s">
        <v>28</v>
      </c>
      <c r="G585" t="s">
        <v>31</v>
      </c>
      <c r="H585">
        <v>69</v>
      </c>
      <c r="I585">
        <v>0</v>
      </c>
      <c r="J585">
        <v>0</v>
      </c>
    </row>
    <row r="586" spans="1:10" x14ac:dyDescent="0.2">
      <c r="A586" s="3" t="s">
        <v>631</v>
      </c>
      <c r="B586" s="4">
        <v>43273</v>
      </c>
      <c r="C586">
        <v>5</v>
      </c>
      <c r="D586" t="s">
        <v>60</v>
      </c>
      <c r="E586" t="s">
        <v>17</v>
      </c>
      <c r="F586" t="s">
        <v>18</v>
      </c>
      <c r="G586" t="s">
        <v>14</v>
      </c>
      <c r="H586">
        <v>199</v>
      </c>
      <c r="I586">
        <v>1</v>
      </c>
      <c r="J586">
        <v>199</v>
      </c>
    </row>
    <row r="587" spans="1:10" x14ac:dyDescent="0.2">
      <c r="A587" s="3" t="s">
        <v>632</v>
      </c>
      <c r="B587" s="4">
        <v>43273</v>
      </c>
      <c r="C587">
        <v>4</v>
      </c>
      <c r="D587" t="s">
        <v>51</v>
      </c>
      <c r="E587" t="s">
        <v>17</v>
      </c>
      <c r="F587" t="s">
        <v>18</v>
      </c>
      <c r="G587" t="s">
        <v>19</v>
      </c>
      <c r="H587">
        <v>289</v>
      </c>
      <c r="I587">
        <v>5</v>
      </c>
      <c r="J587">
        <v>1445</v>
      </c>
    </row>
    <row r="588" spans="1:10" x14ac:dyDescent="0.2">
      <c r="A588" s="3" t="s">
        <v>633</v>
      </c>
      <c r="B588" s="4">
        <v>43273</v>
      </c>
      <c r="C588">
        <v>20</v>
      </c>
      <c r="D588" t="s">
        <v>40</v>
      </c>
      <c r="E588" t="s">
        <v>36</v>
      </c>
      <c r="F588" t="s">
        <v>28</v>
      </c>
      <c r="G588" t="s">
        <v>31</v>
      </c>
      <c r="H588">
        <v>69</v>
      </c>
      <c r="I588">
        <v>3</v>
      </c>
      <c r="J588">
        <v>207</v>
      </c>
    </row>
    <row r="589" spans="1:10" x14ac:dyDescent="0.2">
      <c r="A589" s="3" t="s">
        <v>634</v>
      </c>
      <c r="B589" s="4">
        <v>43274</v>
      </c>
      <c r="C589">
        <v>17</v>
      </c>
      <c r="D589" t="s">
        <v>35</v>
      </c>
      <c r="E589" t="s">
        <v>27</v>
      </c>
      <c r="F589" t="s">
        <v>28</v>
      </c>
      <c r="G589" t="s">
        <v>31</v>
      </c>
      <c r="H589">
        <v>69</v>
      </c>
      <c r="I589">
        <v>1</v>
      </c>
      <c r="J589">
        <v>69</v>
      </c>
    </row>
    <row r="590" spans="1:10" x14ac:dyDescent="0.2">
      <c r="A590" s="3" t="s">
        <v>635</v>
      </c>
      <c r="B590" s="4">
        <v>43275</v>
      </c>
      <c r="C590">
        <v>5</v>
      </c>
      <c r="D590" t="s">
        <v>60</v>
      </c>
      <c r="E590" t="s">
        <v>17</v>
      </c>
      <c r="F590" t="s">
        <v>18</v>
      </c>
      <c r="G590" t="s">
        <v>41</v>
      </c>
      <c r="H590">
        <v>399</v>
      </c>
      <c r="I590">
        <v>3</v>
      </c>
      <c r="J590">
        <v>1197</v>
      </c>
    </row>
    <row r="591" spans="1:10" x14ac:dyDescent="0.2">
      <c r="A591" s="3" t="s">
        <v>636</v>
      </c>
      <c r="B591" s="4">
        <v>43275</v>
      </c>
      <c r="C591">
        <v>18</v>
      </c>
      <c r="D591" t="s">
        <v>26</v>
      </c>
      <c r="E591" t="s">
        <v>36</v>
      </c>
      <c r="F591" t="s">
        <v>28</v>
      </c>
      <c r="G591" t="s">
        <v>24</v>
      </c>
      <c r="H591">
        <v>159</v>
      </c>
      <c r="I591">
        <v>5</v>
      </c>
      <c r="J591">
        <v>795</v>
      </c>
    </row>
    <row r="592" spans="1:10" x14ac:dyDescent="0.2">
      <c r="A592" s="3" t="s">
        <v>637</v>
      </c>
      <c r="B592" s="4">
        <v>43276</v>
      </c>
      <c r="C592">
        <v>4</v>
      </c>
      <c r="D592" t="s">
        <v>51</v>
      </c>
      <c r="E592" t="s">
        <v>68</v>
      </c>
      <c r="F592" t="s">
        <v>18</v>
      </c>
      <c r="G592" t="s">
        <v>19</v>
      </c>
      <c r="H592">
        <v>289</v>
      </c>
      <c r="I592">
        <v>3</v>
      </c>
      <c r="J592">
        <v>867</v>
      </c>
    </row>
    <row r="593" spans="1:10" x14ac:dyDescent="0.2">
      <c r="A593" s="3" t="s">
        <v>638</v>
      </c>
      <c r="B593" s="4">
        <v>43277</v>
      </c>
      <c r="C593">
        <v>6</v>
      </c>
      <c r="D593" t="s">
        <v>48</v>
      </c>
      <c r="E593" t="s">
        <v>46</v>
      </c>
      <c r="F593" t="s">
        <v>23</v>
      </c>
      <c r="G593" t="s">
        <v>19</v>
      </c>
      <c r="H593">
        <v>289</v>
      </c>
      <c r="I593">
        <v>9</v>
      </c>
      <c r="J593">
        <v>2601</v>
      </c>
    </row>
    <row r="594" spans="1:10" x14ac:dyDescent="0.2">
      <c r="A594" s="3" t="s">
        <v>639</v>
      </c>
      <c r="B594" s="4">
        <v>43277</v>
      </c>
      <c r="C594">
        <v>17</v>
      </c>
      <c r="D594" t="s">
        <v>35</v>
      </c>
      <c r="E594" t="s">
        <v>27</v>
      </c>
      <c r="F594" t="s">
        <v>28</v>
      </c>
      <c r="G594" t="s">
        <v>31</v>
      </c>
      <c r="H594">
        <v>69</v>
      </c>
      <c r="I594">
        <v>9</v>
      </c>
      <c r="J594">
        <v>621</v>
      </c>
    </row>
    <row r="595" spans="1:10" x14ac:dyDescent="0.2">
      <c r="A595" s="3" t="s">
        <v>640</v>
      </c>
      <c r="B595" s="4">
        <v>43277</v>
      </c>
      <c r="C595">
        <v>2</v>
      </c>
      <c r="D595" t="s">
        <v>106</v>
      </c>
      <c r="E595" t="s">
        <v>68</v>
      </c>
      <c r="F595" t="s">
        <v>18</v>
      </c>
      <c r="G595" t="s">
        <v>19</v>
      </c>
      <c r="H595">
        <v>289</v>
      </c>
      <c r="I595">
        <v>1</v>
      </c>
      <c r="J595">
        <v>289</v>
      </c>
    </row>
    <row r="596" spans="1:10" x14ac:dyDescent="0.2">
      <c r="A596" s="3" t="s">
        <v>641</v>
      </c>
      <c r="B596" s="4">
        <v>43277</v>
      </c>
      <c r="C596">
        <v>10</v>
      </c>
      <c r="D596" t="s">
        <v>58</v>
      </c>
      <c r="E596" t="s">
        <v>46</v>
      </c>
      <c r="F596" t="s">
        <v>23</v>
      </c>
      <c r="G596" t="s">
        <v>14</v>
      </c>
      <c r="H596">
        <v>199</v>
      </c>
      <c r="I596">
        <v>6</v>
      </c>
      <c r="J596">
        <v>1194</v>
      </c>
    </row>
    <row r="597" spans="1:10" x14ac:dyDescent="0.2">
      <c r="A597" s="3" t="s">
        <v>642</v>
      </c>
      <c r="B597" s="4">
        <v>43277</v>
      </c>
      <c r="C597">
        <v>11</v>
      </c>
      <c r="D597" t="s">
        <v>11</v>
      </c>
      <c r="E597" t="s">
        <v>63</v>
      </c>
      <c r="F597" t="s">
        <v>13</v>
      </c>
      <c r="G597" t="s">
        <v>41</v>
      </c>
      <c r="H597">
        <v>399</v>
      </c>
      <c r="I597">
        <v>9</v>
      </c>
      <c r="J597">
        <v>3591</v>
      </c>
    </row>
    <row r="598" spans="1:10" x14ac:dyDescent="0.2">
      <c r="A598" s="3" t="s">
        <v>643</v>
      </c>
      <c r="B598" s="4">
        <v>43278</v>
      </c>
      <c r="C598">
        <v>4</v>
      </c>
      <c r="D598" t="s">
        <v>51</v>
      </c>
      <c r="E598" t="s">
        <v>17</v>
      </c>
      <c r="F598" t="s">
        <v>18</v>
      </c>
      <c r="G598" t="s">
        <v>31</v>
      </c>
      <c r="H598">
        <v>69</v>
      </c>
      <c r="I598">
        <v>8</v>
      </c>
      <c r="J598">
        <v>552</v>
      </c>
    </row>
    <row r="599" spans="1:10" x14ac:dyDescent="0.2">
      <c r="A599" s="3" t="s">
        <v>644</v>
      </c>
      <c r="B599" s="4">
        <v>43279</v>
      </c>
      <c r="C599">
        <v>10</v>
      </c>
      <c r="D599" t="s">
        <v>58</v>
      </c>
      <c r="E599" t="s">
        <v>22</v>
      </c>
      <c r="F599" t="s">
        <v>23</v>
      </c>
      <c r="G599" t="s">
        <v>41</v>
      </c>
      <c r="H599">
        <v>399</v>
      </c>
      <c r="I599">
        <v>9</v>
      </c>
      <c r="J599">
        <v>3591</v>
      </c>
    </row>
    <row r="600" spans="1:10" x14ac:dyDescent="0.2">
      <c r="A600" s="3" t="s">
        <v>645</v>
      </c>
      <c r="B600" s="4">
        <v>43279</v>
      </c>
      <c r="C600">
        <v>2</v>
      </c>
      <c r="D600" t="s">
        <v>106</v>
      </c>
      <c r="E600" t="s">
        <v>17</v>
      </c>
      <c r="F600" t="s">
        <v>18</v>
      </c>
      <c r="G600" t="s">
        <v>24</v>
      </c>
      <c r="H600">
        <v>159</v>
      </c>
      <c r="I600">
        <v>5</v>
      </c>
      <c r="J600">
        <v>795</v>
      </c>
    </row>
    <row r="601" spans="1:10" x14ac:dyDescent="0.2">
      <c r="A601" s="3" t="s">
        <v>646</v>
      </c>
      <c r="B601" s="4">
        <v>43279</v>
      </c>
      <c r="C601">
        <v>5</v>
      </c>
      <c r="D601" t="s">
        <v>60</v>
      </c>
      <c r="E601" t="s">
        <v>17</v>
      </c>
      <c r="F601" t="s">
        <v>18</v>
      </c>
      <c r="G601" t="s">
        <v>19</v>
      </c>
      <c r="H601">
        <v>289</v>
      </c>
      <c r="I601">
        <v>0</v>
      </c>
      <c r="J601">
        <v>0</v>
      </c>
    </row>
    <row r="602" spans="1:10" x14ac:dyDescent="0.2">
      <c r="A602" s="3" t="s">
        <v>647</v>
      </c>
      <c r="B602" s="4">
        <v>43279</v>
      </c>
      <c r="C602">
        <v>10</v>
      </c>
      <c r="D602" t="s">
        <v>58</v>
      </c>
      <c r="E602" t="s">
        <v>46</v>
      </c>
      <c r="F602" t="s">
        <v>23</v>
      </c>
      <c r="G602" t="s">
        <v>31</v>
      </c>
      <c r="H602">
        <v>69</v>
      </c>
      <c r="I602">
        <v>3</v>
      </c>
      <c r="J602">
        <v>207</v>
      </c>
    </row>
    <row r="603" spans="1:10" x14ac:dyDescent="0.2">
      <c r="A603" s="3" t="s">
        <v>648</v>
      </c>
      <c r="B603" s="4">
        <v>43279</v>
      </c>
      <c r="C603">
        <v>12</v>
      </c>
      <c r="D603" t="s">
        <v>66</v>
      </c>
      <c r="E603" t="s">
        <v>63</v>
      </c>
      <c r="F603" t="s">
        <v>13</v>
      </c>
      <c r="G603" t="s">
        <v>14</v>
      </c>
      <c r="H603">
        <v>199</v>
      </c>
      <c r="I603">
        <v>3</v>
      </c>
      <c r="J603">
        <v>597</v>
      </c>
    </row>
    <row r="604" spans="1:10" x14ac:dyDescent="0.2">
      <c r="A604" s="3" t="s">
        <v>649</v>
      </c>
      <c r="B604" s="4">
        <v>43279</v>
      </c>
      <c r="C604">
        <v>11</v>
      </c>
      <c r="D604" t="s">
        <v>11</v>
      </c>
      <c r="E604" t="s">
        <v>12</v>
      </c>
      <c r="F604" t="s">
        <v>13</v>
      </c>
      <c r="G604" t="s">
        <v>19</v>
      </c>
      <c r="H604">
        <v>289</v>
      </c>
      <c r="I604">
        <v>7</v>
      </c>
      <c r="J604">
        <v>2023</v>
      </c>
    </row>
    <row r="605" spans="1:10" x14ac:dyDescent="0.2">
      <c r="A605" s="3" t="s">
        <v>650</v>
      </c>
      <c r="B605" s="4">
        <v>43279</v>
      </c>
      <c r="C605">
        <v>1</v>
      </c>
      <c r="D605" t="s">
        <v>16</v>
      </c>
      <c r="E605" t="s">
        <v>68</v>
      </c>
      <c r="F605" t="s">
        <v>18</v>
      </c>
      <c r="G605" t="s">
        <v>19</v>
      </c>
      <c r="H605">
        <v>289</v>
      </c>
      <c r="I605">
        <v>8</v>
      </c>
      <c r="J605">
        <v>2312</v>
      </c>
    </row>
    <row r="606" spans="1:10" x14ac:dyDescent="0.2">
      <c r="A606" s="3" t="s">
        <v>651</v>
      </c>
      <c r="B606" s="4">
        <v>43280</v>
      </c>
      <c r="C606">
        <v>15</v>
      </c>
      <c r="D606" t="s">
        <v>118</v>
      </c>
      <c r="E606" t="s">
        <v>63</v>
      </c>
      <c r="F606" t="s">
        <v>13</v>
      </c>
      <c r="G606" t="s">
        <v>24</v>
      </c>
      <c r="H606">
        <v>159</v>
      </c>
      <c r="I606">
        <v>5</v>
      </c>
      <c r="J606">
        <v>795</v>
      </c>
    </row>
    <row r="607" spans="1:10" x14ac:dyDescent="0.2">
      <c r="A607" s="3" t="s">
        <v>652</v>
      </c>
      <c r="B607" s="4">
        <v>43281</v>
      </c>
      <c r="C607">
        <v>12</v>
      </c>
      <c r="D607" t="s">
        <v>66</v>
      </c>
      <c r="E607" t="s">
        <v>12</v>
      </c>
      <c r="F607" t="s">
        <v>13</v>
      </c>
      <c r="G607" t="s">
        <v>19</v>
      </c>
      <c r="H607">
        <v>289</v>
      </c>
      <c r="I607">
        <v>3</v>
      </c>
      <c r="J607">
        <v>867</v>
      </c>
    </row>
    <row r="608" spans="1:10" x14ac:dyDescent="0.2">
      <c r="A608" s="3" t="s">
        <v>653</v>
      </c>
      <c r="B608" s="4">
        <v>43281</v>
      </c>
      <c r="C608">
        <v>20</v>
      </c>
      <c r="D608" t="s">
        <v>40</v>
      </c>
      <c r="E608" t="s">
        <v>27</v>
      </c>
      <c r="F608" t="s">
        <v>28</v>
      </c>
      <c r="G608" t="s">
        <v>41</v>
      </c>
      <c r="H608">
        <v>399</v>
      </c>
      <c r="I608">
        <v>7</v>
      </c>
      <c r="J608">
        <v>2793</v>
      </c>
    </row>
    <row r="609" spans="1:10" x14ac:dyDescent="0.2">
      <c r="A609" s="3" t="s">
        <v>654</v>
      </c>
      <c r="B609" s="4">
        <v>43281</v>
      </c>
      <c r="C609">
        <v>12</v>
      </c>
      <c r="D609" t="s">
        <v>66</v>
      </c>
      <c r="E609" t="s">
        <v>12</v>
      </c>
      <c r="F609" t="s">
        <v>13</v>
      </c>
      <c r="G609" t="s">
        <v>31</v>
      </c>
      <c r="H609">
        <v>69</v>
      </c>
      <c r="I609">
        <v>4</v>
      </c>
      <c r="J609">
        <v>276</v>
      </c>
    </row>
    <row r="610" spans="1:10" x14ac:dyDescent="0.2">
      <c r="A610" s="3" t="s">
        <v>655</v>
      </c>
      <c r="B610" s="4">
        <v>43281</v>
      </c>
      <c r="C610">
        <v>19</v>
      </c>
      <c r="D610" t="s">
        <v>56</v>
      </c>
      <c r="E610" t="s">
        <v>27</v>
      </c>
      <c r="F610" t="s">
        <v>28</v>
      </c>
      <c r="G610" t="s">
        <v>31</v>
      </c>
      <c r="H610">
        <v>69</v>
      </c>
      <c r="I610">
        <v>4</v>
      </c>
      <c r="J610">
        <v>276</v>
      </c>
    </row>
    <row r="611" spans="1:10" x14ac:dyDescent="0.2">
      <c r="A611" s="3" t="s">
        <v>656</v>
      </c>
      <c r="B611" s="4">
        <v>43282</v>
      </c>
      <c r="C611">
        <v>12</v>
      </c>
      <c r="D611" t="s">
        <v>66</v>
      </c>
      <c r="E611" t="s">
        <v>63</v>
      </c>
      <c r="F611" t="s">
        <v>13</v>
      </c>
      <c r="G611" t="s">
        <v>31</v>
      </c>
      <c r="H611">
        <v>69</v>
      </c>
      <c r="I611">
        <v>8</v>
      </c>
      <c r="J611">
        <v>552</v>
      </c>
    </row>
    <row r="612" spans="1:10" x14ac:dyDescent="0.2">
      <c r="A612" s="3" t="s">
        <v>657</v>
      </c>
      <c r="B612" s="4">
        <v>43282</v>
      </c>
      <c r="C612">
        <v>10</v>
      </c>
      <c r="D612" t="s">
        <v>58</v>
      </c>
      <c r="E612" t="s">
        <v>46</v>
      </c>
      <c r="F612" t="s">
        <v>23</v>
      </c>
      <c r="G612" t="s">
        <v>19</v>
      </c>
      <c r="H612">
        <v>289</v>
      </c>
      <c r="I612">
        <v>9</v>
      </c>
      <c r="J612">
        <v>2601</v>
      </c>
    </row>
    <row r="613" spans="1:10" x14ac:dyDescent="0.2">
      <c r="A613" s="3" t="s">
        <v>658</v>
      </c>
      <c r="B613" s="4">
        <v>43282</v>
      </c>
      <c r="C613">
        <v>17</v>
      </c>
      <c r="D613" t="s">
        <v>35</v>
      </c>
      <c r="E613" t="s">
        <v>27</v>
      </c>
      <c r="F613" t="s">
        <v>28</v>
      </c>
      <c r="G613" t="s">
        <v>19</v>
      </c>
      <c r="H613">
        <v>289</v>
      </c>
      <c r="I613">
        <v>9</v>
      </c>
      <c r="J613">
        <v>2601</v>
      </c>
    </row>
    <row r="614" spans="1:10" x14ac:dyDescent="0.2">
      <c r="A614" s="3" t="s">
        <v>659</v>
      </c>
      <c r="B614" s="4">
        <v>43283</v>
      </c>
      <c r="C614">
        <v>15</v>
      </c>
      <c r="D614" t="s">
        <v>118</v>
      </c>
      <c r="E614" t="s">
        <v>63</v>
      </c>
      <c r="F614" t="s">
        <v>13</v>
      </c>
      <c r="G614" t="s">
        <v>31</v>
      </c>
      <c r="H614">
        <v>69</v>
      </c>
      <c r="I614">
        <v>2</v>
      </c>
      <c r="J614">
        <v>138</v>
      </c>
    </row>
    <row r="615" spans="1:10" x14ac:dyDescent="0.2">
      <c r="A615" s="3" t="s">
        <v>660</v>
      </c>
      <c r="B615" s="4">
        <v>43284</v>
      </c>
      <c r="C615">
        <v>20</v>
      </c>
      <c r="D615" t="s">
        <v>40</v>
      </c>
      <c r="E615" t="s">
        <v>36</v>
      </c>
      <c r="F615" t="s">
        <v>28</v>
      </c>
      <c r="G615" t="s">
        <v>19</v>
      </c>
      <c r="H615">
        <v>289</v>
      </c>
      <c r="I615">
        <v>0</v>
      </c>
      <c r="J615">
        <v>0</v>
      </c>
    </row>
    <row r="616" spans="1:10" x14ac:dyDescent="0.2">
      <c r="A616" s="3" t="s">
        <v>661</v>
      </c>
      <c r="B616" s="4">
        <v>43285</v>
      </c>
      <c r="C616">
        <v>10</v>
      </c>
      <c r="D616" t="s">
        <v>58</v>
      </c>
      <c r="E616" t="s">
        <v>22</v>
      </c>
      <c r="F616" t="s">
        <v>23</v>
      </c>
      <c r="G616" t="s">
        <v>24</v>
      </c>
      <c r="H616">
        <v>159</v>
      </c>
      <c r="I616">
        <v>2</v>
      </c>
      <c r="J616">
        <v>318</v>
      </c>
    </row>
    <row r="617" spans="1:10" x14ac:dyDescent="0.2">
      <c r="A617" s="3" t="s">
        <v>662</v>
      </c>
      <c r="B617" s="4">
        <v>43286</v>
      </c>
      <c r="C617">
        <v>11</v>
      </c>
      <c r="D617" t="s">
        <v>11</v>
      </c>
      <c r="E617" t="s">
        <v>63</v>
      </c>
      <c r="F617" t="s">
        <v>13</v>
      </c>
      <c r="G617" t="s">
        <v>31</v>
      </c>
      <c r="H617">
        <v>69</v>
      </c>
      <c r="I617">
        <v>7</v>
      </c>
      <c r="J617">
        <v>483</v>
      </c>
    </row>
    <row r="618" spans="1:10" x14ac:dyDescent="0.2">
      <c r="A618" s="3" t="s">
        <v>663</v>
      </c>
      <c r="B618" s="4">
        <v>43287</v>
      </c>
      <c r="C618">
        <v>19</v>
      </c>
      <c r="D618" t="s">
        <v>56</v>
      </c>
      <c r="E618" t="s">
        <v>36</v>
      </c>
      <c r="F618" t="s">
        <v>28</v>
      </c>
      <c r="G618" t="s">
        <v>14</v>
      </c>
      <c r="H618">
        <v>199</v>
      </c>
      <c r="I618">
        <v>8</v>
      </c>
      <c r="J618">
        <v>1592</v>
      </c>
    </row>
    <row r="619" spans="1:10" x14ac:dyDescent="0.2">
      <c r="A619" s="3" t="s">
        <v>664</v>
      </c>
      <c r="B619" s="4">
        <v>43287</v>
      </c>
      <c r="C619">
        <v>19</v>
      </c>
      <c r="D619" t="s">
        <v>56</v>
      </c>
      <c r="E619" t="s">
        <v>36</v>
      </c>
      <c r="F619" t="s">
        <v>28</v>
      </c>
      <c r="G619" t="s">
        <v>41</v>
      </c>
      <c r="H619">
        <v>399</v>
      </c>
      <c r="I619">
        <v>0</v>
      </c>
      <c r="J619">
        <v>0</v>
      </c>
    </row>
    <row r="620" spans="1:10" x14ac:dyDescent="0.2">
      <c r="A620" s="3" t="s">
        <v>665</v>
      </c>
      <c r="B620" s="4">
        <v>43288</v>
      </c>
      <c r="C620">
        <v>17</v>
      </c>
      <c r="D620" t="s">
        <v>35</v>
      </c>
      <c r="E620" t="s">
        <v>36</v>
      </c>
      <c r="F620" t="s">
        <v>28</v>
      </c>
      <c r="G620" t="s">
        <v>19</v>
      </c>
      <c r="H620">
        <v>289</v>
      </c>
      <c r="I620">
        <v>6</v>
      </c>
      <c r="J620">
        <v>1734</v>
      </c>
    </row>
    <row r="621" spans="1:10" x14ac:dyDescent="0.2">
      <c r="A621" s="3" t="s">
        <v>666</v>
      </c>
      <c r="B621" s="4">
        <v>43288</v>
      </c>
      <c r="C621">
        <v>20</v>
      </c>
      <c r="D621" t="s">
        <v>40</v>
      </c>
      <c r="E621" t="s">
        <v>36</v>
      </c>
      <c r="F621" t="s">
        <v>28</v>
      </c>
      <c r="G621" t="s">
        <v>24</v>
      </c>
      <c r="H621">
        <v>159</v>
      </c>
      <c r="I621">
        <v>9</v>
      </c>
      <c r="J621">
        <v>1431</v>
      </c>
    </row>
    <row r="622" spans="1:10" x14ac:dyDescent="0.2">
      <c r="A622" s="3" t="s">
        <v>667</v>
      </c>
      <c r="B622" s="4">
        <v>43288</v>
      </c>
      <c r="C622">
        <v>10</v>
      </c>
      <c r="D622" t="s">
        <v>58</v>
      </c>
      <c r="E622" t="s">
        <v>46</v>
      </c>
      <c r="F622" t="s">
        <v>23</v>
      </c>
      <c r="G622" t="s">
        <v>24</v>
      </c>
      <c r="H622">
        <v>159</v>
      </c>
      <c r="I622">
        <v>7</v>
      </c>
      <c r="J622">
        <v>1113</v>
      </c>
    </row>
    <row r="623" spans="1:10" x14ac:dyDescent="0.2">
      <c r="A623" s="3" t="s">
        <v>668</v>
      </c>
      <c r="B623" s="4">
        <v>43288</v>
      </c>
      <c r="C623">
        <v>13</v>
      </c>
      <c r="D623" t="s">
        <v>33</v>
      </c>
      <c r="E623" t="s">
        <v>63</v>
      </c>
      <c r="F623" t="s">
        <v>13</v>
      </c>
      <c r="G623" t="s">
        <v>24</v>
      </c>
      <c r="H623">
        <v>159</v>
      </c>
      <c r="I623">
        <v>9</v>
      </c>
      <c r="J623">
        <v>1431</v>
      </c>
    </row>
    <row r="624" spans="1:10" x14ac:dyDescent="0.2">
      <c r="A624" s="3" t="s">
        <v>669</v>
      </c>
      <c r="B624" s="4">
        <v>43288</v>
      </c>
      <c r="C624">
        <v>14</v>
      </c>
      <c r="D624" t="s">
        <v>38</v>
      </c>
      <c r="E624" t="s">
        <v>63</v>
      </c>
      <c r="F624" t="s">
        <v>13</v>
      </c>
      <c r="G624" t="s">
        <v>14</v>
      </c>
      <c r="H624">
        <v>199</v>
      </c>
      <c r="I624">
        <v>0</v>
      </c>
      <c r="J624">
        <v>0</v>
      </c>
    </row>
    <row r="625" spans="1:10" x14ac:dyDescent="0.2">
      <c r="A625" s="3" t="s">
        <v>670</v>
      </c>
      <c r="B625" s="4">
        <v>43289</v>
      </c>
      <c r="C625">
        <v>3</v>
      </c>
      <c r="D625" t="s">
        <v>43</v>
      </c>
      <c r="E625" t="s">
        <v>68</v>
      </c>
      <c r="F625" t="s">
        <v>18</v>
      </c>
      <c r="G625" t="s">
        <v>14</v>
      </c>
      <c r="H625">
        <v>199</v>
      </c>
      <c r="I625">
        <v>4</v>
      </c>
      <c r="J625">
        <v>796</v>
      </c>
    </row>
    <row r="626" spans="1:10" x14ac:dyDescent="0.2">
      <c r="A626" s="3" t="s">
        <v>671</v>
      </c>
      <c r="B626" s="4">
        <v>43289</v>
      </c>
      <c r="C626">
        <v>17</v>
      </c>
      <c r="D626" t="s">
        <v>35</v>
      </c>
      <c r="E626" t="s">
        <v>27</v>
      </c>
      <c r="F626" t="s">
        <v>28</v>
      </c>
      <c r="G626" t="s">
        <v>41</v>
      </c>
      <c r="H626">
        <v>399</v>
      </c>
      <c r="I626">
        <v>8</v>
      </c>
      <c r="J626">
        <v>3192</v>
      </c>
    </row>
    <row r="627" spans="1:10" x14ac:dyDescent="0.2">
      <c r="A627" s="3" t="s">
        <v>672</v>
      </c>
      <c r="B627" s="4">
        <v>43289</v>
      </c>
      <c r="C627">
        <v>1</v>
      </c>
      <c r="D627" t="s">
        <v>16</v>
      </c>
      <c r="E627" t="s">
        <v>17</v>
      </c>
      <c r="F627" t="s">
        <v>18</v>
      </c>
      <c r="G627" t="s">
        <v>19</v>
      </c>
      <c r="H627">
        <v>289</v>
      </c>
      <c r="I627">
        <v>0</v>
      </c>
      <c r="J627">
        <v>0</v>
      </c>
    </row>
    <row r="628" spans="1:10" x14ac:dyDescent="0.2">
      <c r="A628" s="3" t="s">
        <v>673</v>
      </c>
      <c r="B628" s="4">
        <v>43289</v>
      </c>
      <c r="C628">
        <v>18</v>
      </c>
      <c r="D628" t="s">
        <v>26</v>
      </c>
      <c r="E628" t="s">
        <v>27</v>
      </c>
      <c r="F628" t="s">
        <v>28</v>
      </c>
      <c r="G628" t="s">
        <v>31</v>
      </c>
      <c r="H628">
        <v>69</v>
      </c>
      <c r="I628">
        <v>4</v>
      </c>
      <c r="J628">
        <v>276</v>
      </c>
    </row>
    <row r="629" spans="1:10" x14ac:dyDescent="0.2">
      <c r="A629" s="3" t="s">
        <v>674</v>
      </c>
      <c r="B629" s="4">
        <v>43289</v>
      </c>
      <c r="C629">
        <v>14</v>
      </c>
      <c r="D629" t="s">
        <v>38</v>
      </c>
      <c r="E629" t="s">
        <v>12</v>
      </c>
      <c r="F629" t="s">
        <v>13</v>
      </c>
      <c r="G629" t="s">
        <v>41</v>
      </c>
      <c r="H629">
        <v>399</v>
      </c>
      <c r="I629">
        <v>5</v>
      </c>
      <c r="J629">
        <v>1995</v>
      </c>
    </row>
    <row r="630" spans="1:10" x14ac:dyDescent="0.2">
      <c r="A630" s="3" t="s">
        <v>675</v>
      </c>
      <c r="B630" s="4">
        <v>43289</v>
      </c>
      <c r="C630">
        <v>2</v>
      </c>
      <c r="D630" t="s">
        <v>106</v>
      </c>
      <c r="E630" t="s">
        <v>68</v>
      </c>
      <c r="F630" t="s">
        <v>18</v>
      </c>
      <c r="G630" t="s">
        <v>31</v>
      </c>
      <c r="H630">
        <v>69</v>
      </c>
      <c r="I630">
        <v>6</v>
      </c>
      <c r="J630">
        <v>414</v>
      </c>
    </row>
    <row r="631" spans="1:10" x14ac:dyDescent="0.2">
      <c r="A631" s="3" t="s">
        <v>676</v>
      </c>
      <c r="B631" s="4">
        <v>43290</v>
      </c>
      <c r="C631">
        <v>10</v>
      </c>
      <c r="D631" t="s">
        <v>58</v>
      </c>
      <c r="E631" t="s">
        <v>22</v>
      </c>
      <c r="F631" t="s">
        <v>23</v>
      </c>
      <c r="G631" t="s">
        <v>24</v>
      </c>
      <c r="H631">
        <v>159</v>
      </c>
      <c r="I631">
        <v>3</v>
      </c>
      <c r="J631">
        <v>477</v>
      </c>
    </row>
    <row r="632" spans="1:10" x14ac:dyDescent="0.2">
      <c r="A632" s="3" t="s">
        <v>677</v>
      </c>
      <c r="B632" s="4">
        <v>43291</v>
      </c>
      <c r="C632">
        <v>13</v>
      </c>
      <c r="D632" t="s">
        <v>33</v>
      </c>
      <c r="E632" t="s">
        <v>12</v>
      </c>
      <c r="F632" t="s">
        <v>13</v>
      </c>
      <c r="G632" t="s">
        <v>14</v>
      </c>
      <c r="H632">
        <v>199</v>
      </c>
      <c r="I632">
        <v>4</v>
      </c>
      <c r="J632">
        <v>796</v>
      </c>
    </row>
    <row r="633" spans="1:10" x14ac:dyDescent="0.2">
      <c r="A633" s="3" t="s">
        <v>678</v>
      </c>
      <c r="B633" s="4">
        <v>43291</v>
      </c>
      <c r="C633">
        <v>17</v>
      </c>
      <c r="D633" t="s">
        <v>35</v>
      </c>
      <c r="E633" t="s">
        <v>27</v>
      </c>
      <c r="F633" t="s">
        <v>28</v>
      </c>
      <c r="G633" t="s">
        <v>31</v>
      </c>
      <c r="H633">
        <v>69</v>
      </c>
      <c r="I633">
        <v>3</v>
      </c>
      <c r="J633">
        <v>207</v>
      </c>
    </row>
    <row r="634" spans="1:10" x14ac:dyDescent="0.2">
      <c r="A634" s="3" t="s">
        <v>679</v>
      </c>
      <c r="B634" s="4">
        <v>43292</v>
      </c>
      <c r="C634">
        <v>20</v>
      </c>
      <c r="D634" t="s">
        <v>40</v>
      </c>
      <c r="E634" t="s">
        <v>27</v>
      </c>
      <c r="F634" t="s">
        <v>28</v>
      </c>
      <c r="G634" t="s">
        <v>24</v>
      </c>
      <c r="H634">
        <v>159</v>
      </c>
      <c r="I634">
        <v>3</v>
      </c>
      <c r="J634">
        <v>477</v>
      </c>
    </row>
    <row r="635" spans="1:10" x14ac:dyDescent="0.2">
      <c r="A635" s="3" t="s">
        <v>680</v>
      </c>
      <c r="B635" s="4">
        <v>43292</v>
      </c>
      <c r="C635">
        <v>5</v>
      </c>
      <c r="D635" t="s">
        <v>60</v>
      </c>
      <c r="E635" t="s">
        <v>17</v>
      </c>
      <c r="F635" t="s">
        <v>18</v>
      </c>
      <c r="G635" t="s">
        <v>41</v>
      </c>
      <c r="H635">
        <v>399</v>
      </c>
      <c r="I635">
        <v>0</v>
      </c>
      <c r="J635">
        <v>0</v>
      </c>
    </row>
    <row r="636" spans="1:10" x14ac:dyDescent="0.2">
      <c r="A636" s="3" t="s">
        <v>681</v>
      </c>
      <c r="B636" s="4">
        <v>43292</v>
      </c>
      <c r="C636">
        <v>3</v>
      </c>
      <c r="D636" t="s">
        <v>43</v>
      </c>
      <c r="E636" t="s">
        <v>17</v>
      </c>
      <c r="F636" t="s">
        <v>18</v>
      </c>
      <c r="G636" t="s">
        <v>24</v>
      </c>
      <c r="H636">
        <v>159</v>
      </c>
      <c r="I636">
        <v>5</v>
      </c>
      <c r="J636">
        <v>795</v>
      </c>
    </row>
    <row r="637" spans="1:10" x14ac:dyDescent="0.2">
      <c r="A637" s="3" t="s">
        <v>682</v>
      </c>
      <c r="B637" s="4">
        <v>43293</v>
      </c>
      <c r="C637">
        <v>16</v>
      </c>
      <c r="D637" t="s">
        <v>30</v>
      </c>
      <c r="E637" t="s">
        <v>27</v>
      </c>
      <c r="F637" t="s">
        <v>28</v>
      </c>
      <c r="G637" t="s">
        <v>31</v>
      </c>
      <c r="H637">
        <v>69</v>
      </c>
      <c r="I637">
        <v>5</v>
      </c>
      <c r="J637">
        <v>345</v>
      </c>
    </row>
    <row r="638" spans="1:10" x14ac:dyDescent="0.2">
      <c r="A638" s="3" t="s">
        <v>683</v>
      </c>
      <c r="B638" s="4">
        <v>43294</v>
      </c>
      <c r="C638">
        <v>17</v>
      </c>
      <c r="D638" t="s">
        <v>35</v>
      </c>
      <c r="E638" t="s">
        <v>27</v>
      </c>
      <c r="F638" t="s">
        <v>28</v>
      </c>
      <c r="G638" t="s">
        <v>24</v>
      </c>
      <c r="H638">
        <v>159</v>
      </c>
      <c r="I638">
        <v>6</v>
      </c>
      <c r="J638">
        <v>954</v>
      </c>
    </row>
    <row r="639" spans="1:10" x14ac:dyDescent="0.2">
      <c r="A639" s="3" t="s">
        <v>684</v>
      </c>
      <c r="B639" s="4">
        <v>43294</v>
      </c>
      <c r="C639">
        <v>11</v>
      </c>
      <c r="D639" t="s">
        <v>11</v>
      </c>
      <c r="E639" t="s">
        <v>12</v>
      </c>
      <c r="F639" t="s">
        <v>13</v>
      </c>
      <c r="G639" t="s">
        <v>24</v>
      </c>
      <c r="H639">
        <v>159</v>
      </c>
      <c r="I639">
        <v>5</v>
      </c>
      <c r="J639">
        <v>795</v>
      </c>
    </row>
    <row r="640" spans="1:10" x14ac:dyDescent="0.2">
      <c r="A640" s="3" t="s">
        <v>685</v>
      </c>
      <c r="B640" s="4">
        <v>43294</v>
      </c>
      <c r="C640">
        <v>16</v>
      </c>
      <c r="D640" t="s">
        <v>30</v>
      </c>
      <c r="E640" t="s">
        <v>27</v>
      </c>
      <c r="F640" t="s">
        <v>28</v>
      </c>
      <c r="G640" t="s">
        <v>41</v>
      </c>
      <c r="H640">
        <v>399</v>
      </c>
      <c r="I640">
        <v>3</v>
      </c>
      <c r="J640">
        <v>1197</v>
      </c>
    </row>
    <row r="641" spans="1:10" x14ac:dyDescent="0.2">
      <c r="A641" s="3" t="s">
        <v>686</v>
      </c>
      <c r="B641" s="4">
        <v>43295</v>
      </c>
      <c r="C641">
        <v>20</v>
      </c>
      <c r="D641" t="s">
        <v>40</v>
      </c>
      <c r="E641" t="s">
        <v>36</v>
      </c>
      <c r="F641" t="s">
        <v>28</v>
      </c>
      <c r="G641" t="s">
        <v>19</v>
      </c>
      <c r="H641">
        <v>289</v>
      </c>
      <c r="I641">
        <v>4</v>
      </c>
      <c r="J641">
        <v>1156</v>
      </c>
    </row>
    <row r="642" spans="1:10" x14ac:dyDescent="0.2">
      <c r="A642" s="3" t="s">
        <v>687</v>
      </c>
      <c r="B642" s="4">
        <v>43295</v>
      </c>
      <c r="C642">
        <v>10</v>
      </c>
      <c r="D642" t="s">
        <v>58</v>
      </c>
      <c r="E642" t="s">
        <v>46</v>
      </c>
      <c r="F642" t="s">
        <v>23</v>
      </c>
      <c r="G642" t="s">
        <v>41</v>
      </c>
      <c r="H642">
        <v>399</v>
      </c>
      <c r="I642">
        <v>7</v>
      </c>
      <c r="J642">
        <v>2793</v>
      </c>
    </row>
    <row r="643" spans="1:10" x14ac:dyDescent="0.2">
      <c r="A643" s="3" t="s">
        <v>688</v>
      </c>
      <c r="B643" s="4">
        <v>43296</v>
      </c>
      <c r="C643">
        <v>10</v>
      </c>
      <c r="D643" t="s">
        <v>58</v>
      </c>
      <c r="E643" t="s">
        <v>46</v>
      </c>
      <c r="F643" t="s">
        <v>23</v>
      </c>
      <c r="G643" t="s">
        <v>41</v>
      </c>
      <c r="H643">
        <v>399</v>
      </c>
      <c r="I643">
        <v>9</v>
      </c>
      <c r="J643">
        <v>3591</v>
      </c>
    </row>
    <row r="644" spans="1:10" x14ac:dyDescent="0.2">
      <c r="A644" s="3" t="s">
        <v>689</v>
      </c>
      <c r="B644" s="4">
        <v>43296</v>
      </c>
      <c r="C644">
        <v>13</v>
      </c>
      <c r="D644" t="s">
        <v>33</v>
      </c>
      <c r="E644" t="s">
        <v>12</v>
      </c>
      <c r="F644" t="s">
        <v>13</v>
      </c>
      <c r="G644" t="s">
        <v>41</v>
      </c>
      <c r="H644">
        <v>399</v>
      </c>
      <c r="I644">
        <v>8</v>
      </c>
      <c r="J644">
        <v>3192</v>
      </c>
    </row>
    <row r="645" spans="1:10" x14ac:dyDescent="0.2">
      <c r="A645" s="3" t="s">
        <v>690</v>
      </c>
      <c r="B645" s="4">
        <v>43297</v>
      </c>
      <c r="C645">
        <v>6</v>
      </c>
      <c r="D645" t="s">
        <v>48</v>
      </c>
      <c r="E645" t="s">
        <v>46</v>
      </c>
      <c r="F645" t="s">
        <v>23</v>
      </c>
      <c r="G645" t="s">
        <v>14</v>
      </c>
      <c r="H645">
        <v>199</v>
      </c>
      <c r="I645">
        <v>6</v>
      </c>
      <c r="J645">
        <v>1194</v>
      </c>
    </row>
    <row r="646" spans="1:10" x14ac:dyDescent="0.2">
      <c r="A646" s="3" t="s">
        <v>691</v>
      </c>
      <c r="B646" s="4">
        <v>43297</v>
      </c>
      <c r="C646">
        <v>1</v>
      </c>
      <c r="D646" t="s">
        <v>16</v>
      </c>
      <c r="E646" t="s">
        <v>17</v>
      </c>
      <c r="F646" t="s">
        <v>18</v>
      </c>
      <c r="G646" t="s">
        <v>31</v>
      </c>
      <c r="H646">
        <v>69</v>
      </c>
      <c r="I646">
        <v>9</v>
      </c>
      <c r="J646">
        <v>621</v>
      </c>
    </row>
    <row r="647" spans="1:10" x14ac:dyDescent="0.2">
      <c r="A647" s="3" t="s">
        <v>692</v>
      </c>
      <c r="B647" s="4">
        <v>43297</v>
      </c>
      <c r="C647">
        <v>14</v>
      </c>
      <c r="D647" t="s">
        <v>38</v>
      </c>
      <c r="E647" t="s">
        <v>12</v>
      </c>
      <c r="F647" t="s">
        <v>13</v>
      </c>
      <c r="G647" t="s">
        <v>14</v>
      </c>
      <c r="H647">
        <v>199</v>
      </c>
      <c r="I647">
        <v>0</v>
      </c>
      <c r="J647">
        <v>0</v>
      </c>
    </row>
    <row r="648" spans="1:10" x14ac:dyDescent="0.2">
      <c r="A648" s="3" t="s">
        <v>693</v>
      </c>
      <c r="B648" s="4">
        <v>43297</v>
      </c>
      <c r="C648">
        <v>13</v>
      </c>
      <c r="D648" t="s">
        <v>33</v>
      </c>
      <c r="E648" t="s">
        <v>12</v>
      </c>
      <c r="F648" t="s">
        <v>13</v>
      </c>
      <c r="G648" t="s">
        <v>19</v>
      </c>
      <c r="H648">
        <v>289</v>
      </c>
      <c r="I648">
        <v>3</v>
      </c>
      <c r="J648">
        <v>867</v>
      </c>
    </row>
    <row r="649" spans="1:10" x14ac:dyDescent="0.2">
      <c r="A649" s="3" t="s">
        <v>694</v>
      </c>
      <c r="B649" s="4">
        <v>43297</v>
      </c>
      <c r="C649">
        <v>8</v>
      </c>
      <c r="D649" t="s">
        <v>45</v>
      </c>
      <c r="E649" t="s">
        <v>22</v>
      </c>
      <c r="F649" t="s">
        <v>23</v>
      </c>
      <c r="G649" t="s">
        <v>14</v>
      </c>
      <c r="H649">
        <v>199</v>
      </c>
      <c r="I649">
        <v>1</v>
      </c>
      <c r="J649">
        <v>199</v>
      </c>
    </row>
    <row r="650" spans="1:10" x14ac:dyDescent="0.2">
      <c r="A650" s="3" t="s">
        <v>695</v>
      </c>
      <c r="B650" s="4">
        <v>43298</v>
      </c>
      <c r="C650">
        <v>8</v>
      </c>
      <c r="D650" t="s">
        <v>45</v>
      </c>
      <c r="E650" t="s">
        <v>46</v>
      </c>
      <c r="F650" t="s">
        <v>23</v>
      </c>
      <c r="G650" t="s">
        <v>41</v>
      </c>
      <c r="H650">
        <v>399</v>
      </c>
      <c r="I650">
        <v>5</v>
      </c>
      <c r="J650">
        <v>1995</v>
      </c>
    </row>
    <row r="651" spans="1:10" x14ac:dyDescent="0.2">
      <c r="A651" s="3" t="s">
        <v>696</v>
      </c>
      <c r="B651" s="4">
        <v>43298</v>
      </c>
      <c r="C651">
        <v>13</v>
      </c>
      <c r="D651" t="s">
        <v>33</v>
      </c>
      <c r="E651" t="s">
        <v>63</v>
      </c>
      <c r="F651" t="s">
        <v>13</v>
      </c>
      <c r="G651" t="s">
        <v>19</v>
      </c>
      <c r="H651">
        <v>289</v>
      </c>
      <c r="I651">
        <v>3</v>
      </c>
      <c r="J651">
        <v>867</v>
      </c>
    </row>
    <row r="652" spans="1:10" x14ac:dyDescent="0.2">
      <c r="A652" s="3" t="s">
        <v>697</v>
      </c>
      <c r="B652" s="4">
        <v>43298</v>
      </c>
      <c r="C652">
        <v>17</v>
      </c>
      <c r="D652" t="s">
        <v>35</v>
      </c>
      <c r="E652" t="s">
        <v>36</v>
      </c>
      <c r="F652" t="s">
        <v>28</v>
      </c>
      <c r="G652" t="s">
        <v>24</v>
      </c>
      <c r="H652">
        <v>159</v>
      </c>
      <c r="I652">
        <v>2</v>
      </c>
      <c r="J652">
        <v>318</v>
      </c>
    </row>
    <row r="653" spans="1:10" x14ac:dyDescent="0.2">
      <c r="A653" s="3" t="s">
        <v>698</v>
      </c>
      <c r="B653" s="4">
        <v>43298</v>
      </c>
      <c r="C653">
        <v>15</v>
      </c>
      <c r="D653" t="s">
        <v>118</v>
      </c>
      <c r="E653" t="s">
        <v>63</v>
      </c>
      <c r="F653" t="s">
        <v>13</v>
      </c>
      <c r="G653" t="s">
        <v>24</v>
      </c>
      <c r="H653">
        <v>159</v>
      </c>
      <c r="I653">
        <v>3</v>
      </c>
      <c r="J653">
        <v>477</v>
      </c>
    </row>
    <row r="654" spans="1:10" x14ac:dyDescent="0.2">
      <c r="A654" s="3" t="s">
        <v>699</v>
      </c>
      <c r="B654" s="4">
        <v>43299</v>
      </c>
      <c r="C654">
        <v>5</v>
      </c>
      <c r="D654" t="s">
        <v>60</v>
      </c>
      <c r="E654" t="s">
        <v>68</v>
      </c>
      <c r="F654" t="s">
        <v>18</v>
      </c>
      <c r="G654" t="s">
        <v>24</v>
      </c>
      <c r="H654">
        <v>159</v>
      </c>
      <c r="I654">
        <v>1</v>
      </c>
      <c r="J654">
        <v>159</v>
      </c>
    </row>
    <row r="655" spans="1:10" x14ac:dyDescent="0.2">
      <c r="A655" s="3" t="s">
        <v>700</v>
      </c>
      <c r="B655" s="4">
        <v>43299</v>
      </c>
      <c r="C655">
        <v>1</v>
      </c>
      <c r="D655" t="s">
        <v>16</v>
      </c>
      <c r="E655" t="s">
        <v>17</v>
      </c>
      <c r="F655" t="s">
        <v>18</v>
      </c>
      <c r="G655" t="s">
        <v>31</v>
      </c>
      <c r="H655">
        <v>69</v>
      </c>
      <c r="I655">
        <v>0</v>
      </c>
      <c r="J655">
        <v>0</v>
      </c>
    </row>
    <row r="656" spans="1:10" x14ac:dyDescent="0.2">
      <c r="A656" s="3" t="s">
        <v>701</v>
      </c>
      <c r="B656" s="4">
        <v>43299</v>
      </c>
      <c r="C656">
        <v>2</v>
      </c>
      <c r="D656" t="s">
        <v>106</v>
      </c>
      <c r="E656" t="s">
        <v>17</v>
      </c>
      <c r="F656" t="s">
        <v>18</v>
      </c>
      <c r="G656" t="s">
        <v>19</v>
      </c>
      <c r="H656">
        <v>289</v>
      </c>
      <c r="I656">
        <v>2</v>
      </c>
      <c r="J656">
        <v>578</v>
      </c>
    </row>
    <row r="657" spans="1:10" x14ac:dyDescent="0.2">
      <c r="A657" s="3" t="s">
        <v>702</v>
      </c>
      <c r="B657" s="4">
        <v>43299</v>
      </c>
      <c r="C657">
        <v>12</v>
      </c>
      <c r="D657" t="s">
        <v>66</v>
      </c>
      <c r="E657" t="s">
        <v>63</v>
      </c>
      <c r="F657" t="s">
        <v>13</v>
      </c>
      <c r="G657" t="s">
        <v>24</v>
      </c>
      <c r="H657">
        <v>159</v>
      </c>
      <c r="I657">
        <v>5</v>
      </c>
      <c r="J657">
        <v>795</v>
      </c>
    </row>
    <row r="658" spans="1:10" x14ac:dyDescent="0.2">
      <c r="A658" s="3" t="s">
        <v>703</v>
      </c>
      <c r="B658" s="4">
        <v>43299</v>
      </c>
      <c r="C658">
        <v>6</v>
      </c>
      <c r="D658" t="s">
        <v>48</v>
      </c>
      <c r="E658" t="s">
        <v>46</v>
      </c>
      <c r="F658" t="s">
        <v>23</v>
      </c>
      <c r="G658" t="s">
        <v>31</v>
      </c>
      <c r="H658">
        <v>69</v>
      </c>
      <c r="I658">
        <v>3</v>
      </c>
      <c r="J658">
        <v>207</v>
      </c>
    </row>
    <row r="659" spans="1:10" x14ac:dyDescent="0.2">
      <c r="A659" s="3" t="s">
        <v>704</v>
      </c>
      <c r="B659" s="4">
        <v>43299</v>
      </c>
      <c r="C659">
        <v>5</v>
      </c>
      <c r="D659" t="s">
        <v>60</v>
      </c>
      <c r="E659" t="s">
        <v>17</v>
      </c>
      <c r="F659" t="s">
        <v>18</v>
      </c>
      <c r="G659" t="s">
        <v>24</v>
      </c>
      <c r="H659">
        <v>159</v>
      </c>
      <c r="I659">
        <v>9</v>
      </c>
      <c r="J659">
        <v>1431</v>
      </c>
    </row>
    <row r="660" spans="1:10" x14ac:dyDescent="0.2">
      <c r="A660" s="3" t="s">
        <v>705</v>
      </c>
      <c r="B660" s="4">
        <v>43300</v>
      </c>
      <c r="C660">
        <v>15</v>
      </c>
      <c r="D660" t="s">
        <v>118</v>
      </c>
      <c r="E660" t="s">
        <v>63</v>
      </c>
      <c r="F660" t="s">
        <v>13</v>
      </c>
      <c r="G660" t="s">
        <v>14</v>
      </c>
      <c r="H660">
        <v>199</v>
      </c>
      <c r="I660">
        <v>1</v>
      </c>
      <c r="J660">
        <v>199</v>
      </c>
    </row>
    <row r="661" spans="1:10" x14ac:dyDescent="0.2">
      <c r="A661" s="3" t="s">
        <v>706</v>
      </c>
      <c r="B661" s="4">
        <v>43300</v>
      </c>
      <c r="C661">
        <v>1</v>
      </c>
      <c r="D661" t="s">
        <v>16</v>
      </c>
      <c r="E661" t="s">
        <v>17</v>
      </c>
      <c r="F661" t="s">
        <v>18</v>
      </c>
      <c r="G661" t="s">
        <v>19</v>
      </c>
      <c r="H661">
        <v>289</v>
      </c>
      <c r="I661">
        <v>4</v>
      </c>
      <c r="J661">
        <v>1156</v>
      </c>
    </row>
    <row r="662" spans="1:10" x14ac:dyDescent="0.2">
      <c r="A662" s="3" t="s">
        <v>707</v>
      </c>
      <c r="B662" s="4">
        <v>43301</v>
      </c>
      <c r="C662">
        <v>16</v>
      </c>
      <c r="D662" t="s">
        <v>30</v>
      </c>
      <c r="E662" t="s">
        <v>27</v>
      </c>
      <c r="F662" t="s">
        <v>28</v>
      </c>
      <c r="G662" t="s">
        <v>24</v>
      </c>
      <c r="H662">
        <v>159</v>
      </c>
      <c r="I662">
        <v>3</v>
      </c>
      <c r="J662">
        <v>477</v>
      </c>
    </row>
    <row r="663" spans="1:10" x14ac:dyDescent="0.2">
      <c r="A663" s="3" t="s">
        <v>708</v>
      </c>
      <c r="B663" s="4">
        <v>43301</v>
      </c>
      <c r="C663">
        <v>9</v>
      </c>
      <c r="D663" t="s">
        <v>21</v>
      </c>
      <c r="E663" t="s">
        <v>46</v>
      </c>
      <c r="F663" t="s">
        <v>23</v>
      </c>
      <c r="G663" t="s">
        <v>31</v>
      </c>
      <c r="H663">
        <v>69</v>
      </c>
      <c r="I663">
        <v>2</v>
      </c>
      <c r="J663">
        <v>138</v>
      </c>
    </row>
    <row r="664" spans="1:10" x14ac:dyDescent="0.2">
      <c r="A664" s="3" t="s">
        <v>709</v>
      </c>
      <c r="B664" s="4">
        <v>43301</v>
      </c>
      <c r="C664">
        <v>20</v>
      </c>
      <c r="D664" t="s">
        <v>40</v>
      </c>
      <c r="E664" t="s">
        <v>27</v>
      </c>
      <c r="F664" t="s">
        <v>28</v>
      </c>
      <c r="G664" t="s">
        <v>24</v>
      </c>
      <c r="H664">
        <v>159</v>
      </c>
      <c r="I664">
        <v>4</v>
      </c>
      <c r="J664">
        <v>636</v>
      </c>
    </row>
    <row r="665" spans="1:10" x14ac:dyDescent="0.2">
      <c r="A665" s="3" t="s">
        <v>710</v>
      </c>
      <c r="B665" s="4">
        <v>43302</v>
      </c>
      <c r="C665">
        <v>14</v>
      </c>
      <c r="D665" t="s">
        <v>38</v>
      </c>
      <c r="E665" t="s">
        <v>63</v>
      </c>
      <c r="F665" t="s">
        <v>13</v>
      </c>
      <c r="G665" t="s">
        <v>41</v>
      </c>
      <c r="H665">
        <v>399</v>
      </c>
      <c r="I665">
        <v>5</v>
      </c>
      <c r="J665">
        <v>1995</v>
      </c>
    </row>
    <row r="666" spans="1:10" x14ac:dyDescent="0.2">
      <c r="A666" s="3" t="s">
        <v>711</v>
      </c>
      <c r="B666" s="4">
        <v>43303</v>
      </c>
      <c r="C666">
        <v>1</v>
      </c>
      <c r="D666" t="s">
        <v>16</v>
      </c>
      <c r="E666" t="s">
        <v>17</v>
      </c>
      <c r="F666" t="s">
        <v>18</v>
      </c>
      <c r="G666" t="s">
        <v>41</v>
      </c>
      <c r="H666">
        <v>399</v>
      </c>
      <c r="I666">
        <v>8</v>
      </c>
      <c r="J666">
        <v>3192</v>
      </c>
    </row>
    <row r="667" spans="1:10" x14ac:dyDescent="0.2">
      <c r="A667" s="3" t="s">
        <v>712</v>
      </c>
      <c r="B667" s="4">
        <v>43303</v>
      </c>
      <c r="C667">
        <v>13</v>
      </c>
      <c r="D667" t="s">
        <v>33</v>
      </c>
      <c r="E667" t="s">
        <v>63</v>
      </c>
      <c r="F667" t="s">
        <v>13</v>
      </c>
      <c r="G667" t="s">
        <v>31</v>
      </c>
      <c r="H667">
        <v>69</v>
      </c>
      <c r="I667">
        <v>0</v>
      </c>
      <c r="J667">
        <v>0</v>
      </c>
    </row>
    <row r="668" spans="1:10" x14ac:dyDescent="0.2">
      <c r="A668" s="3" t="s">
        <v>713</v>
      </c>
      <c r="B668" s="4">
        <v>43304</v>
      </c>
      <c r="C668">
        <v>14</v>
      </c>
      <c r="D668" t="s">
        <v>38</v>
      </c>
      <c r="E668" t="s">
        <v>63</v>
      </c>
      <c r="F668" t="s">
        <v>13</v>
      </c>
      <c r="G668" t="s">
        <v>31</v>
      </c>
      <c r="H668">
        <v>69</v>
      </c>
      <c r="I668">
        <v>8</v>
      </c>
      <c r="J668">
        <v>552</v>
      </c>
    </row>
    <row r="669" spans="1:10" x14ac:dyDescent="0.2">
      <c r="A669" s="3" t="s">
        <v>714</v>
      </c>
      <c r="B669" s="4">
        <v>43305</v>
      </c>
      <c r="C669">
        <v>10</v>
      </c>
      <c r="D669" t="s">
        <v>58</v>
      </c>
      <c r="E669" t="s">
        <v>22</v>
      </c>
      <c r="F669" t="s">
        <v>23</v>
      </c>
      <c r="G669" t="s">
        <v>31</v>
      </c>
      <c r="H669">
        <v>69</v>
      </c>
      <c r="I669">
        <v>2</v>
      </c>
      <c r="J669">
        <v>138</v>
      </c>
    </row>
    <row r="670" spans="1:10" x14ac:dyDescent="0.2">
      <c r="A670" s="3" t="s">
        <v>715</v>
      </c>
      <c r="B670" s="4">
        <v>43305</v>
      </c>
      <c r="C670">
        <v>9</v>
      </c>
      <c r="D670" t="s">
        <v>21</v>
      </c>
      <c r="E670" t="s">
        <v>22</v>
      </c>
      <c r="F670" t="s">
        <v>23</v>
      </c>
      <c r="G670" t="s">
        <v>41</v>
      </c>
      <c r="H670">
        <v>399</v>
      </c>
      <c r="I670">
        <v>6</v>
      </c>
      <c r="J670">
        <v>2394</v>
      </c>
    </row>
    <row r="671" spans="1:10" x14ac:dyDescent="0.2">
      <c r="A671" s="3" t="s">
        <v>716</v>
      </c>
      <c r="B671" s="4">
        <v>43305</v>
      </c>
      <c r="C671">
        <v>2</v>
      </c>
      <c r="D671" t="s">
        <v>106</v>
      </c>
      <c r="E671" t="s">
        <v>17</v>
      </c>
      <c r="F671" t="s">
        <v>18</v>
      </c>
      <c r="G671" t="s">
        <v>14</v>
      </c>
      <c r="H671">
        <v>199</v>
      </c>
      <c r="I671">
        <v>1</v>
      </c>
      <c r="J671">
        <v>199</v>
      </c>
    </row>
    <row r="672" spans="1:10" x14ac:dyDescent="0.2">
      <c r="A672" s="3" t="s">
        <v>717</v>
      </c>
      <c r="B672" s="4">
        <v>43305</v>
      </c>
      <c r="C672">
        <v>13</v>
      </c>
      <c r="D672" t="s">
        <v>33</v>
      </c>
      <c r="E672" t="s">
        <v>12</v>
      </c>
      <c r="F672" t="s">
        <v>13</v>
      </c>
      <c r="G672" t="s">
        <v>41</v>
      </c>
      <c r="H672">
        <v>399</v>
      </c>
      <c r="I672">
        <v>1</v>
      </c>
      <c r="J672">
        <v>399</v>
      </c>
    </row>
    <row r="673" spans="1:10" x14ac:dyDescent="0.2">
      <c r="A673" s="3" t="s">
        <v>718</v>
      </c>
      <c r="B673" s="4">
        <v>43306</v>
      </c>
      <c r="C673">
        <v>12</v>
      </c>
      <c r="D673" t="s">
        <v>66</v>
      </c>
      <c r="E673" t="s">
        <v>12</v>
      </c>
      <c r="F673" t="s">
        <v>13</v>
      </c>
      <c r="G673" t="s">
        <v>24</v>
      </c>
      <c r="H673">
        <v>159</v>
      </c>
      <c r="I673">
        <v>7</v>
      </c>
      <c r="J673">
        <v>1113</v>
      </c>
    </row>
    <row r="674" spans="1:10" x14ac:dyDescent="0.2">
      <c r="A674" s="3" t="s">
        <v>719</v>
      </c>
      <c r="B674" s="4">
        <v>43306</v>
      </c>
      <c r="C674">
        <v>17</v>
      </c>
      <c r="D674" t="s">
        <v>35</v>
      </c>
      <c r="E674" t="s">
        <v>27</v>
      </c>
      <c r="F674" t="s">
        <v>28</v>
      </c>
      <c r="G674" t="s">
        <v>24</v>
      </c>
      <c r="H674">
        <v>159</v>
      </c>
      <c r="I674">
        <v>8</v>
      </c>
      <c r="J674">
        <v>1272</v>
      </c>
    </row>
    <row r="675" spans="1:10" x14ac:dyDescent="0.2">
      <c r="A675" s="3" t="s">
        <v>720</v>
      </c>
      <c r="B675" s="4">
        <v>43307</v>
      </c>
      <c r="C675">
        <v>18</v>
      </c>
      <c r="D675" t="s">
        <v>26</v>
      </c>
      <c r="E675" t="s">
        <v>36</v>
      </c>
      <c r="F675" t="s">
        <v>28</v>
      </c>
      <c r="G675" t="s">
        <v>19</v>
      </c>
      <c r="H675">
        <v>289</v>
      </c>
      <c r="I675">
        <v>8</v>
      </c>
      <c r="J675">
        <v>2312</v>
      </c>
    </row>
    <row r="676" spans="1:10" x14ac:dyDescent="0.2">
      <c r="A676" s="3" t="s">
        <v>721</v>
      </c>
      <c r="B676" s="4">
        <v>43307</v>
      </c>
      <c r="C676">
        <v>13</v>
      </c>
      <c r="D676" t="s">
        <v>33</v>
      </c>
      <c r="E676" t="s">
        <v>12</v>
      </c>
      <c r="F676" t="s">
        <v>13</v>
      </c>
      <c r="G676" t="s">
        <v>24</v>
      </c>
      <c r="H676">
        <v>159</v>
      </c>
      <c r="I676">
        <v>4</v>
      </c>
      <c r="J676">
        <v>636</v>
      </c>
    </row>
    <row r="677" spans="1:10" x14ac:dyDescent="0.2">
      <c r="A677" s="3" t="s">
        <v>722</v>
      </c>
      <c r="B677" s="4">
        <v>43307</v>
      </c>
      <c r="C677">
        <v>15</v>
      </c>
      <c r="D677" t="s">
        <v>118</v>
      </c>
      <c r="E677" t="s">
        <v>12</v>
      </c>
      <c r="F677" t="s">
        <v>13</v>
      </c>
      <c r="G677" t="s">
        <v>31</v>
      </c>
      <c r="H677">
        <v>69</v>
      </c>
      <c r="I677">
        <v>4</v>
      </c>
      <c r="J677">
        <v>276</v>
      </c>
    </row>
    <row r="678" spans="1:10" x14ac:dyDescent="0.2">
      <c r="A678" s="3" t="s">
        <v>723</v>
      </c>
      <c r="B678" s="4">
        <v>43307</v>
      </c>
      <c r="C678">
        <v>15</v>
      </c>
      <c r="D678" t="s">
        <v>118</v>
      </c>
      <c r="E678" t="s">
        <v>12</v>
      </c>
      <c r="F678" t="s">
        <v>13</v>
      </c>
      <c r="G678" t="s">
        <v>24</v>
      </c>
      <c r="H678">
        <v>159</v>
      </c>
      <c r="I678">
        <v>9</v>
      </c>
      <c r="J678">
        <v>1431</v>
      </c>
    </row>
    <row r="679" spans="1:10" x14ac:dyDescent="0.2">
      <c r="A679" s="3" t="s">
        <v>724</v>
      </c>
      <c r="B679" s="4">
        <v>43307</v>
      </c>
      <c r="C679">
        <v>18</v>
      </c>
      <c r="D679" t="s">
        <v>26</v>
      </c>
      <c r="E679" t="s">
        <v>36</v>
      </c>
      <c r="F679" t="s">
        <v>28</v>
      </c>
      <c r="G679" t="s">
        <v>31</v>
      </c>
      <c r="H679">
        <v>69</v>
      </c>
      <c r="I679">
        <v>6</v>
      </c>
      <c r="J679">
        <v>414</v>
      </c>
    </row>
    <row r="680" spans="1:10" x14ac:dyDescent="0.2">
      <c r="A680" s="3" t="s">
        <v>725</v>
      </c>
      <c r="B680" s="4">
        <v>43307</v>
      </c>
      <c r="C680">
        <v>7</v>
      </c>
      <c r="D680" t="s">
        <v>88</v>
      </c>
      <c r="E680" t="s">
        <v>22</v>
      </c>
      <c r="F680" t="s">
        <v>23</v>
      </c>
      <c r="G680" t="s">
        <v>24</v>
      </c>
      <c r="H680">
        <v>159</v>
      </c>
      <c r="I680">
        <v>6</v>
      </c>
      <c r="J680">
        <v>954</v>
      </c>
    </row>
    <row r="681" spans="1:10" x14ac:dyDescent="0.2">
      <c r="A681" s="3" t="s">
        <v>726</v>
      </c>
      <c r="B681" s="4">
        <v>43307</v>
      </c>
      <c r="C681">
        <v>13</v>
      </c>
      <c r="D681" t="s">
        <v>33</v>
      </c>
      <c r="E681" t="s">
        <v>12</v>
      </c>
      <c r="F681" t="s">
        <v>13</v>
      </c>
      <c r="G681" t="s">
        <v>31</v>
      </c>
      <c r="H681">
        <v>69</v>
      </c>
      <c r="I681">
        <v>3</v>
      </c>
      <c r="J681">
        <v>207</v>
      </c>
    </row>
    <row r="682" spans="1:10" x14ac:dyDescent="0.2">
      <c r="A682" s="3" t="s">
        <v>727</v>
      </c>
      <c r="B682" s="4">
        <v>43307</v>
      </c>
      <c r="C682">
        <v>3</v>
      </c>
      <c r="D682" t="s">
        <v>43</v>
      </c>
      <c r="E682" t="s">
        <v>68</v>
      </c>
      <c r="F682" t="s">
        <v>18</v>
      </c>
      <c r="G682" t="s">
        <v>31</v>
      </c>
      <c r="H682">
        <v>69</v>
      </c>
      <c r="I682">
        <v>4</v>
      </c>
      <c r="J682">
        <v>276</v>
      </c>
    </row>
    <row r="683" spans="1:10" x14ac:dyDescent="0.2">
      <c r="A683" s="3" t="s">
        <v>728</v>
      </c>
      <c r="B683" s="4">
        <v>43308</v>
      </c>
      <c r="C683">
        <v>18</v>
      </c>
      <c r="D683" t="s">
        <v>26</v>
      </c>
      <c r="E683" t="s">
        <v>27</v>
      </c>
      <c r="F683" t="s">
        <v>28</v>
      </c>
      <c r="G683" t="s">
        <v>19</v>
      </c>
      <c r="H683">
        <v>289</v>
      </c>
      <c r="I683">
        <v>3</v>
      </c>
      <c r="J683">
        <v>867</v>
      </c>
    </row>
    <row r="684" spans="1:10" x14ac:dyDescent="0.2">
      <c r="A684" s="3" t="s">
        <v>729</v>
      </c>
      <c r="B684" s="4">
        <v>43308</v>
      </c>
      <c r="C684">
        <v>16</v>
      </c>
      <c r="D684" t="s">
        <v>30</v>
      </c>
      <c r="E684" t="s">
        <v>36</v>
      </c>
      <c r="F684" t="s">
        <v>28</v>
      </c>
      <c r="G684" t="s">
        <v>19</v>
      </c>
      <c r="H684">
        <v>289</v>
      </c>
      <c r="I684">
        <v>6</v>
      </c>
      <c r="J684">
        <v>1734</v>
      </c>
    </row>
    <row r="685" spans="1:10" x14ac:dyDescent="0.2">
      <c r="A685" s="3" t="s">
        <v>730</v>
      </c>
      <c r="B685" s="4">
        <v>43308</v>
      </c>
      <c r="C685">
        <v>18</v>
      </c>
      <c r="D685" t="s">
        <v>26</v>
      </c>
      <c r="E685" t="s">
        <v>27</v>
      </c>
      <c r="F685" t="s">
        <v>28</v>
      </c>
      <c r="G685" t="s">
        <v>24</v>
      </c>
      <c r="H685">
        <v>159</v>
      </c>
      <c r="I685">
        <v>3</v>
      </c>
      <c r="J685">
        <v>477</v>
      </c>
    </row>
    <row r="686" spans="1:10" x14ac:dyDescent="0.2">
      <c r="A686" s="3" t="s">
        <v>731</v>
      </c>
      <c r="B686" s="4">
        <v>43308</v>
      </c>
      <c r="C686">
        <v>11</v>
      </c>
      <c r="D686" t="s">
        <v>11</v>
      </c>
      <c r="E686" t="s">
        <v>63</v>
      </c>
      <c r="F686" t="s">
        <v>13</v>
      </c>
      <c r="G686" t="s">
        <v>14</v>
      </c>
      <c r="H686">
        <v>199</v>
      </c>
      <c r="I686">
        <v>4</v>
      </c>
      <c r="J686">
        <v>796</v>
      </c>
    </row>
    <row r="687" spans="1:10" x14ac:dyDescent="0.2">
      <c r="A687" s="3" t="s">
        <v>732</v>
      </c>
      <c r="B687" s="4">
        <v>43308</v>
      </c>
      <c r="C687">
        <v>1</v>
      </c>
      <c r="D687" t="s">
        <v>16</v>
      </c>
      <c r="E687" t="s">
        <v>68</v>
      </c>
      <c r="F687" t="s">
        <v>18</v>
      </c>
      <c r="G687" t="s">
        <v>31</v>
      </c>
      <c r="H687">
        <v>69</v>
      </c>
      <c r="I687">
        <v>1</v>
      </c>
      <c r="J687">
        <v>69</v>
      </c>
    </row>
    <row r="688" spans="1:10" x14ac:dyDescent="0.2">
      <c r="A688" s="3" t="s">
        <v>733</v>
      </c>
      <c r="B688" s="4">
        <v>43308</v>
      </c>
      <c r="C688">
        <v>15</v>
      </c>
      <c r="D688" t="s">
        <v>118</v>
      </c>
      <c r="E688" t="s">
        <v>63</v>
      </c>
      <c r="F688" t="s">
        <v>13</v>
      </c>
      <c r="G688" t="s">
        <v>31</v>
      </c>
      <c r="H688">
        <v>69</v>
      </c>
      <c r="I688">
        <v>0</v>
      </c>
      <c r="J688">
        <v>0</v>
      </c>
    </row>
    <row r="689" spans="1:10" x14ac:dyDescent="0.2">
      <c r="A689" s="3" t="s">
        <v>734</v>
      </c>
      <c r="B689" s="4">
        <v>43308</v>
      </c>
      <c r="C689">
        <v>19</v>
      </c>
      <c r="D689" t="s">
        <v>56</v>
      </c>
      <c r="E689" t="s">
        <v>27</v>
      </c>
      <c r="F689" t="s">
        <v>28</v>
      </c>
      <c r="G689" t="s">
        <v>14</v>
      </c>
      <c r="H689">
        <v>199</v>
      </c>
      <c r="I689">
        <v>5</v>
      </c>
      <c r="J689">
        <v>995</v>
      </c>
    </row>
    <row r="690" spans="1:10" x14ac:dyDescent="0.2">
      <c r="A690" s="3" t="s">
        <v>735</v>
      </c>
      <c r="B690" s="4">
        <v>43308</v>
      </c>
      <c r="C690">
        <v>19</v>
      </c>
      <c r="D690" t="s">
        <v>56</v>
      </c>
      <c r="E690" t="s">
        <v>36</v>
      </c>
      <c r="F690" t="s">
        <v>28</v>
      </c>
      <c r="G690" t="s">
        <v>24</v>
      </c>
      <c r="H690">
        <v>159</v>
      </c>
      <c r="I690">
        <v>8</v>
      </c>
      <c r="J690">
        <v>1272</v>
      </c>
    </row>
    <row r="691" spans="1:10" x14ac:dyDescent="0.2">
      <c r="A691" s="3" t="s">
        <v>736</v>
      </c>
      <c r="B691" s="4">
        <v>43308</v>
      </c>
      <c r="C691">
        <v>5</v>
      </c>
      <c r="D691" t="s">
        <v>60</v>
      </c>
      <c r="E691" t="s">
        <v>17</v>
      </c>
      <c r="F691" t="s">
        <v>18</v>
      </c>
      <c r="G691" t="s">
        <v>41</v>
      </c>
      <c r="H691">
        <v>399</v>
      </c>
      <c r="I691">
        <v>5</v>
      </c>
      <c r="J691">
        <v>1995</v>
      </c>
    </row>
    <row r="692" spans="1:10" x14ac:dyDescent="0.2">
      <c r="A692" s="3" t="s">
        <v>737</v>
      </c>
      <c r="B692" s="4">
        <v>43308</v>
      </c>
      <c r="C692">
        <v>19</v>
      </c>
      <c r="D692" t="s">
        <v>56</v>
      </c>
      <c r="E692" t="s">
        <v>27</v>
      </c>
      <c r="F692" t="s">
        <v>28</v>
      </c>
      <c r="G692" t="s">
        <v>19</v>
      </c>
      <c r="H692">
        <v>289</v>
      </c>
      <c r="I692">
        <v>2</v>
      </c>
      <c r="J692">
        <v>578</v>
      </c>
    </row>
    <row r="693" spans="1:10" x14ac:dyDescent="0.2">
      <c r="A693" s="3" t="s">
        <v>738</v>
      </c>
      <c r="B693" s="4">
        <v>43308</v>
      </c>
      <c r="C693">
        <v>7</v>
      </c>
      <c r="D693" t="s">
        <v>88</v>
      </c>
      <c r="E693" t="s">
        <v>46</v>
      </c>
      <c r="F693" t="s">
        <v>23</v>
      </c>
      <c r="G693" t="s">
        <v>19</v>
      </c>
      <c r="H693">
        <v>289</v>
      </c>
      <c r="I693">
        <v>4</v>
      </c>
      <c r="J693">
        <v>1156</v>
      </c>
    </row>
    <row r="694" spans="1:10" x14ac:dyDescent="0.2">
      <c r="A694" s="3" t="s">
        <v>739</v>
      </c>
      <c r="B694" s="4">
        <v>43308</v>
      </c>
      <c r="C694">
        <v>11</v>
      </c>
      <c r="D694" t="s">
        <v>11</v>
      </c>
      <c r="E694" t="s">
        <v>12</v>
      </c>
      <c r="F694" t="s">
        <v>13</v>
      </c>
      <c r="G694" t="s">
        <v>14</v>
      </c>
      <c r="H694">
        <v>199</v>
      </c>
      <c r="I694">
        <v>5</v>
      </c>
      <c r="J694">
        <v>995</v>
      </c>
    </row>
    <row r="695" spans="1:10" x14ac:dyDescent="0.2">
      <c r="A695" s="3" t="s">
        <v>740</v>
      </c>
      <c r="B695" s="4">
        <v>43308</v>
      </c>
      <c r="C695">
        <v>8</v>
      </c>
      <c r="D695" t="s">
        <v>45</v>
      </c>
      <c r="E695" t="s">
        <v>46</v>
      </c>
      <c r="F695" t="s">
        <v>23</v>
      </c>
      <c r="G695" t="s">
        <v>24</v>
      </c>
      <c r="H695">
        <v>159</v>
      </c>
      <c r="I695">
        <v>8</v>
      </c>
      <c r="J695">
        <v>1272</v>
      </c>
    </row>
    <row r="696" spans="1:10" x14ac:dyDescent="0.2">
      <c r="A696" s="3" t="s">
        <v>741</v>
      </c>
      <c r="B696" s="4">
        <v>43309</v>
      </c>
      <c r="C696">
        <v>12</v>
      </c>
      <c r="D696" t="s">
        <v>66</v>
      </c>
      <c r="E696" t="s">
        <v>63</v>
      </c>
      <c r="F696" t="s">
        <v>13</v>
      </c>
      <c r="G696" t="s">
        <v>19</v>
      </c>
      <c r="H696">
        <v>289</v>
      </c>
      <c r="I696">
        <v>7</v>
      </c>
      <c r="J696">
        <v>2023</v>
      </c>
    </row>
    <row r="697" spans="1:10" x14ac:dyDescent="0.2">
      <c r="A697" s="3" t="s">
        <v>742</v>
      </c>
      <c r="B697" s="4">
        <v>43310</v>
      </c>
      <c r="C697">
        <v>3</v>
      </c>
      <c r="D697" t="s">
        <v>43</v>
      </c>
      <c r="E697" t="s">
        <v>68</v>
      </c>
      <c r="F697" t="s">
        <v>18</v>
      </c>
      <c r="G697" t="s">
        <v>14</v>
      </c>
      <c r="H697">
        <v>199</v>
      </c>
      <c r="I697">
        <v>8</v>
      </c>
      <c r="J697">
        <v>1592</v>
      </c>
    </row>
    <row r="698" spans="1:10" x14ac:dyDescent="0.2">
      <c r="A698" s="3" t="s">
        <v>743</v>
      </c>
      <c r="B698" s="4">
        <v>43310</v>
      </c>
      <c r="C698">
        <v>5</v>
      </c>
      <c r="D698" t="s">
        <v>60</v>
      </c>
      <c r="E698" t="s">
        <v>68</v>
      </c>
      <c r="F698" t="s">
        <v>18</v>
      </c>
      <c r="G698" t="s">
        <v>24</v>
      </c>
      <c r="H698">
        <v>159</v>
      </c>
      <c r="I698">
        <v>1</v>
      </c>
      <c r="J698">
        <v>159</v>
      </c>
    </row>
    <row r="699" spans="1:10" x14ac:dyDescent="0.2">
      <c r="A699" s="3" t="s">
        <v>744</v>
      </c>
      <c r="B699" s="4">
        <v>43311</v>
      </c>
      <c r="C699">
        <v>8</v>
      </c>
      <c r="D699" t="s">
        <v>45</v>
      </c>
      <c r="E699" t="s">
        <v>46</v>
      </c>
      <c r="F699" t="s">
        <v>23</v>
      </c>
      <c r="G699" t="s">
        <v>19</v>
      </c>
      <c r="H699">
        <v>289</v>
      </c>
      <c r="I699">
        <v>9</v>
      </c>
      <c r="J699">
        <v>2601</v>
      </c>
    </row>
    <row r="700" spans="1:10" x14ac:dyDescent="0.2">
      <c r="A700" s="3" t="s">
        <v>745</v>
      </c>
      <c r="B700" s="4">
        <v>43312</v>
      </c>
      <c r="C700">
        <v>5</v>
      </c>
      <c r="D700" t="s">
        <v>60</v>
      </c>
      <c r="E700" t="s">
        <v>68</v>
      </c>
      <c r="F700" t="s">
        <v>18</v>
      </c>
      <c r="G700" t="s">
        <v>14</v>
      </c>
      <c r="H700">
        <v>199</v>
      </c>
      <c r="I700">
        <v>3</v>
      </c>
      <c r="J700">
        <v>597</v>
      </c>
    </row>
    <row r="701" spans="1:10" x14ac:dyDescent="0.2">
      <c r="A701" s="3" t="s">
        <v>746</v>
      </c>
      <c r="B701" s="4">
        <v>43313</v>
      </c>
      <c r="C701">
        <v>20</v>
      </c>
      <c r="D701" t="s">
        <v>40</v>
      </c>
      <c r="E701" t="s">
        <v>36</v>
      </c>
      <c r="F701" t="s">
        <v>28</v>
      </c>
      <c r="G701" t="s">
        <v>19</v>
      </c>
      <c r="H701">
        <v>289</v>
      </c>
      <c r="I701">
        <v>0</v>
      </c>
      <c r="J701">
        <v>0</v>
      </c>
    </row>
    <row r="702" spans="1:10" x14ac:dyDescent="0.2">
      <c r="A702" s="3" t="s">
        <v>747</v>
      </c>
      <c r="B702" s="4">
        <v>43314</v>
      </c>
      <c r="C702">
        <v>15</v>
      </c>
      <c r="D702" t="s">
        <v>118</v>
      </c>
      <c r="E702" t="s">
        <v>12</v>
      </c>
      <c r="F702" t="s">
        <v>13</v>
      </c>
      <c r="G702" t="s">
        <v>19</v>
      </c>
      <c r="H702">
        <v>289</v>
      </c>
      <c r="I702">
        <v>2</v>
      </c>
      <c r="J702">
        <v>578</v>
      </c>
    </row>
    <row r="703" spans="1:10" x14ac:dyDescent="0.2">
      <c r="A703" s="3" t="s">
        <v>748</v>
      </c>
      <c r="B703" s="4">
        <v>43315</v>
      </c>
      <c r="C703">
        <v>6</v>
      </c>
      <c r="D703" t="s">
        <v>48</v>
      </c>
      <c r="E703" t="s">
        <v>46</v>
      </c>
      <c r="F703" t="s">
        <v>23</v>
      </c>
      <c r="G703" t="s">
        <v>14</v>
      </c>
      <c r="H703">
        <v>199</v>
      </c>
      <c r="I703">
        <v>3</v>
      </c>
      <c r="J703">
        <v>597</v>
      </c>
    </row>
    <row r="704" spans="1:10" x14ac:dyDescent="0.2">
      <c r="A704" s="3" t="s">
        <v>749</v>
      </c>
      <c r="B704" s="4">
        <v>43315</v>
      </c>
      <c r="C704">
        <v>19</v>
      </c>
      <c r="D704" t="s">
        <v>56</v>
      </c>
      <c r="E704" t="s">
        <v>36</v>
      </c>
      <c r="F704" t="s">
        <v>28</v>
      </c>
      <c r="G704" t="s">
        <v>19</v>
      </c>
      <c r="H704">
        <v>289</v>
      </c>
      <c r="I704">
        <v>9</v>
      </c>
      <c r="J704">
        <v>2601</v>
      </c>
    </row>
    <row r="705" spans="1:10" x14ac:dyDescent="0.2">
      <c r="A705" s="3" t="s">
        <v>750</v>
      </c>
      <c r="B705" s="4">
        <v>43315</v>
      </c>
      <c r="C705">
        <v>15</v>
      </c>
      <c r="D705" t="s">
        <v>118</v>
      </c>
      <c r="E705" t="s">
        <v>12</v>
      </c>
      <c r="F705" t="s">
        <v>13</v>
      </c>
      <c r="G705" t="s">
        <v>19</v>
      </c>
      <c r="H705">
        <v>289</v>
      </c>
      <c r="I705">
        <v>6</v>
      </c>
      <c r="J705">
        <v>1734</v>
      </c>
    </row>
    <row r="706" spans="1:10" x14ac:dyDescent="0.2">
      <c r="A706" s="3" t="s">
        <v>751</v>
      </c>
      <c r="B706" s="4">
        <v>43315</v>
      </c>
      <c r="C706">
        <v>14</v>
      </c>
      <c r="D706" t="s">
        <v>38</v>
      </c>
      <c r="E706" t="s">
        <v>12</v>
      </c>
      <c r="F706" t="s">
        <v>13</v>
      </c>
      <c r="G706" t="s">
        <v>19</v>
      </c>
      <c r="H706">
        <v>289</v>
      </c>
      <c r="I706">
        <v>0</v>
      </c>
      <c r="J706">
        <v>0</v>
      </c>
    </row>
    <row r="707" spans="1:10" x14ac:dyDescent="0.2">
      <c r="A707" s="3" t="s">
        <v>752</v>
      </c>
      <c r="B707" s="4">
        <v>43315</v>
      </c>
      <c r="C707">
        <v>7</v>
      </c>
      <c r="D707" t="s">
        <v>88</v>
      </c>
      <c r="E707" t="s">
        <v>46</v>
      </c>
      <c r="F707" t="s">
        <v>23</v>
      </c>
      <c r="G707" t="s">
        <v>24</v>
      </c>
      <c r="H707">
        <v>159</v>
      </c>
      <c r="I707">
        <v>2</v>
      </c>
      <c r="J707">
        <v>318</v>
      </c>
    </row>
    <row r="708" spans="1:10" x14ac:dyDescent="0.2">
      <c r="A708" s="3" t="s">
        <v>753</v>
      </c>
      <c r="B708" s="4">
        <v>43315</v>
      </c>
      <c r="C708">
        <v>10</v>
      </c>
      <c r="D708" t="s">
        <v>58</v>
      </c>
      <c r="E708" t="s">
        <v>46</v>
      </c>
      <c r="F708" t="s">
        <v>23</v>
      </c>
      <c r="G708" t="s">
        <v>14</v>
      </c>
      <c r="H708">
        <v>199</v>
      </c>
      <c r="I708">
        <v>1</v>
      </c>
      <c r="J708">
        <v>199</v>
      </c>
    </row>
    <row r="709" spans="1:10" x14ac:dyDescent="0.2">
      <c r="A709" s="3" t="s">
        <v>754</v>
      </c>
      <c r="B709" s="4">
        <v>43315</v>
      </c>
      <c r="C709">
        <v>1</v>
      </c>
      <c r="D709" t="s">
        <v>16</v>
      </c>
      <c r="E709" t="s">
        <v>17</v>
      </c>
      <c r="F709" t="s">
        <v>18</v>
      </c>
      <c r="G709" t="s">
        <v>19</v>
      </c>
      <c r="H709">
        <v>289</v>
      </c>
      <c r="I709">
        <v>4</v>
      </c>
      <c r="J709">
        <v>1156</v>
      </c>
    </row>
    <row r="710" spans="1:10" x14ac:dyDescent="0.2">
      <c r="A710" s="3" t="s">
        <v>755</v>
      </c>
      <c r="B710" s="4">
        <v>43315</v>
      </c>
      <c r="C710">
        <v>1</v>
      </c>
      <c r="D710" t="s">
        <v>16</v>
      </c>
      <c r="E710" t="s">
        <v>17</v>
      </c>
      <c r="F710" t="s">
        <v>18</v>
      </c>
      <c r="G710" t="s">
        <v>24</v>
      </c>
      <c r="H710">
        <v>159</v>
      </c>
      <c r="I710">
        <v>9</v>
      </c>
      <c r="J710">
        <v>1431</v>
      </c>
    </row>
    <row r="711" spans="1:10" x14ac:dyDescent="0.2">
      <c r="A711" s="3" t="s">
        <v>756</v>
      </c>
      <c r="B711" s="4">
        <v>43315</v>
      </c>
      <c r="C711">
        <v>13</v>
      </c>
      <c r="D711" t="s">
        <v>33</v>
      </c>
      <c r="E711" t="s">
        <v>12</v>
      </c>
      <c r="F711" t="s">
        <v>13</v>
      </c>
      <c r="G711" t="s">
        <v>19</v>
      </c>
      <c r="H711">
        <v>289</v>
      </c>
      <c r="I711">
        <v>8</v>
      </c>
      <c r="J711">
        <v>2312</v>
      </c>
    </row>
    <row r="712" spans="1:10" x14ac:dyDescent="0.2">
      <c r="A712" s="3" t="s">
        <v>757</v>
      </c>
      <c r="B712" s="4">
        <v>43315</v>
      </c>
      <c r="C712">
        <v>19</v>
      </c>
      <c r="D712" t="s">
        <v>56</v>
      </c>
      <c r="E712" t="s">
        <v>27</v>
      </c>
      <c r="F712" t="s">
        <v>28</v>
      </c>
      <c r="G712" t="s">
        <v>14</v>
      </c>
      <c r="H712">
        <v>199</v>
      </c>
      <c r="I712">
        <v>1</v>
      </c>
      <c r="J712">
        <v>199</v>
      </c>
    </row>
    <row r="713" spans="1:10" x14ac:dyDescent="0.2">
      <c r="A713" s="3" t="s">
        <v>758</v>
      </c>
      <c r="B713" s="4">
        <v>43316</v>
      </c>
      <c r="C713">
        <v>12</v>
      </c>
      <c r="D713" t="s">
        <v>66</v>
      </c>
      <c r="E713" t="s">
        <v>12</v>
      </c>
      <c r="F713" t="s">
        <v>13</v>
      </c>
      <c r="G713" t="s">
        <v>24</v>
      </c>
      <c r="H713">
        <v>159</v>
      </c>
      <c r="I713">
        <v>0</v>
      </c>
      <c r="J713">
        <v>0</v>
      </c>
    </row>
    <row r="714" spans="1:10" x14ac:dyDescent="0.2">
      <c r="A714" s="3" t="s">
        <v>759</v>
      </c>
      <c r="B714" s="4">
        <v>43316</v>
      </c>
      <c r="C714">
        <v>19</v>
      </c>
      <c r="D714" t="s">
        <v>56</v>
      </c>
      <c r="E714" t="s">
        <v>27</v>
      </c>
      <c r="F714" t="s">
        <v>28</v>
      </c>
      <c r="G714" t="s">
        <v>24</v>
      </c>
      <c r="H714">
        <v>159</v>
      </c>
      <c r="I714">
        <v>8</v>
      </c>
      <c r="J714">
        <v>1272</v>
      </c>
    </row>
    <row r="715" spans="1:10" x14ac:dyDescent="0.2">
      <c r="A715" s="3" t="s">
        <v>760</v>
      </c>
      <c r="B715" s="4">
        <v>43317</v>
      </c>
      <c r="C715">
        <v>4</v>
      </c>
      <c r="D715" t="s">
        <v>51</v>
      </c>
      <c r="E715" t="s">
        <v>17</v>
      </c>
      <c r="F715" t="s">
        <v>18</v>
      </c>
      <c r="G715" t="s">
        <v>19</v>
      </c>
      <c r="H715">
        <v>289</v>
      </c>
      <c r="I715">
        <v>6</v>
      </c>
      <c r="J715">
        <v>1734</v>
      </c>
    </row>
    <row r="716" spans="1:10" x14ac:dyDescent="0.2">
      <c r="A716" s="3" t="s">
        <v>761</v>
      </c>
      <c r="B716" s="4">
        <v>43317</v>
      </c>
      <c r="C716">
        <v>13</v>
      </c>
      <c r="D716" t="s">
        <v>33</v>
      </c>
      <c r="E716" t="s">
        <v>63</v>
      </c>
      <c r="F716" t="s">
        <v>13</v>
      </c>
      <c r="G716" t="s">
        <v>24</v>
      </c>
      <c r="H716">
        <v>159</v>
      </c>
      <c r="I716">
        <v>5</v>
      </c>
      <c r="J716">
        <v>795</v>
      </c>
    </row>
    <row r="717" spans="1:10" x14ac:dyDescent="0.2">
      <c r="A717" s="3" t="s">
        <v>762</v>
      </c>
      <c r="B717" s="4">
        <v>43317</v>
      </c>
      <c r="C717">
        <v>4</v>
      </c>
      <c r="D717" t="s">
        <v>51</v>
      </c>
      <c r="E717" t="s">
        <v>17</v>
      </c>
      <c r="F717" t="s">
        <v>18</v>
      </c>
      <c r="G717" t="s">
        <v>31</v>
      </c>
      <c r="H717">
        <v>69</v>
      </c>
      <c r="I717">
        <v>8</v>
      </c>
      <c r="J717">
        <v>552</v>
      </c>
    </row>
    <row r="718" spans="1:10" x14ac:dyDescent="0.2">
      <c r="A718" s="3" t="s">
        <v>763</v>
      </c>
      <c r="B718" s="4">
        <v>43317</v>
      </c>
      <c r="C718">
        <v>12</v>
      </c>
      <c r="D718" t="s">
        <v>66</v>
      </c>
      <c r="E718" t="s">
        <v>12</v>
      </c>
      <c r="F718" t="s">
        <v>13</v>
      </c>
      <c r="G718" t="s">
        <v>14</v>
      </c>
      <c r="H718">
        <v>199</v>
      </c>
      <c r="I718">
        <v>2</v>
      </c>
      <c r="J718">
        <v>398</v>
      </c>
    </row>
    <row r="719" spans="1:10" x14ac:dyDescent="0.2">
      <c r="A719" s="3" t="s">
        <v>764</v>
      </c>
      <c r="B719" s="4">
        <v>43318</v>
      </c>
      <c r="C719">
        <v>13</v>
      </c>
      <c r="D719" t="s">
        <v>33</v>
      </c>
      <c r="E719" t="s">
        <v>63</v>
      </c>
      <c r="F719" t="s">
        <v>13</v>
      </c>
      <c r="G719" t="s">
        <v>24</v>
      </c>
      <c r="H719">
        <v>159</v>
      </c>
      <c r="I719">
        <v>3</v>
      </c>
      <c r="J719">
        <v>477</v>
      </c>
    </row>
    <row r="720" spans="1:10" x14ac:dyDescent="0.2">
      <c r="A720" s="3" t="s">
        <v>765</v>
      </c>
      <c r="B720" s="4">
        <v>43318</v>
      </c>
      <c r="C720">
        <v>2</v>
      </c>
      <c r="D720" t="s">
        <v>106</v>
      </c>
      <c r="E720" t="s">
        <v>68</v>
      </c>
      <c r="F720" t="s">
        <v>18</v>
      </c>
      <c r="G720" t="s">
        <v>24</v>
      </c>
      <c r="H720">
        <v>159</v>
      </c>
      <c r="I720">
        <v>4</v>
      </c>
      <c r="J720">
        <v>636</v>
      </c>
    </row>
    <row r="721" spans="1:10" x14ac:dyDescent="0.2">
      <c r="A721" s="3" t="s">
        <v>766</v>
      </c>
      <c r="B721" s="4">
        <v>43319</v>
      </c>
      <c r="C721">
        <v>9</v>
      </c>
      <c r="D721" t="s">
        <v>21</v>
      </c>
      <c r="E721" t="s">
        <v>46</v>
      </c>
      <c r="F721" t="s">
        <v>23</v>
      </c>
      <c r="G721" t="s">
        <v>19</v>
      </c>
      <c r="H721">
        <v>289</v>
      </c>
      <c r="I721">
        <v>9</v>
      </c>
      <c r="J721">
        <v>2601</v>
      </c>
    </row>
    <row r="722" spans="1:10" x14ac:dyDescent="0.2">
      <c r="A722" s="3" t="s">
        <v>767</v>
      </c>
      <c r="B722" s="4">
        <v>43319</v>
      </c>
      <c r="C722">
        <v>7</v>
      </c>
      <c r="D722" t="s">
        <v>88</v>
      </c>
      <c r="E722" t="s">
        <v>46</v>
      </c>
      <c r="F722" t="s">
        <v>23</v>
      </c>
      <c r="G722" t="s">
        <v>24</v>
      </c>
      <c r="H722">
        <v>159</v>
      </c>
      <c r="I722">
        <v>5</v>
      </c>
      <c r="J722">
        <v>795</v>
      </c>
    </row>
    <row r="723" spans="1:10" x14ac:dyDescent="0.2">
      <c r="A723" s="3" t="s">
        <v>768</v>
      </c>
      <c r="B723" s="4">
        <v>43319</v>
      </c>
      <c r="C723">
        <v>11</v>
      </c>
      <c r="D723" t="s">
        <v>11</v>
      </c>
      <c r="E723" t="s">
        <v>63</v>
      </c>
      <c r="F723" t="s">
        <v>13</v>
      </c>
      <c r="G723" t="s">
        <v>24</v>
      </c>
      <c r="H723">
        <v>159</v>
      </c>
      <c r="I723">
        <v>4</v>
      </c>
      <c r="J723">
        <v>636</v>
      </c>
    </row>
    <row r="724" spans="1:10" x14ac:dyDescent="0.2">
      <c r="A724" s="3" t="s">
        <v>769</v>
      </c>
      <c r="B724" s="4">
        <v>43320</v>
      </c>
      <c r="C724">
        <v>8</v>
      </c>
      <c r="D724" t="s">
        <v>45</v>
      </c>
      <c r="E724" t="s">
        <v>46</v>
      </c>
      <c r="F724" t="s">
        <v>23</v>
      </c>
      <c r="G724" t="s">
        <v>41</v>
      </c>
      <c r="H724">
        <v>399</v>
      </c>
      <c r="I724">
        <v>2</v>
      </c>
      <c r="J724">
        <v>798</v>
      </c>
    </row>
    <row r="725" spans="1:10" x14ac:dyDescent="0.2">
      <c r="A725" s="3" t="s">
        <v>770</v>
      </c>
      <c r="B725" s="4">
        <v>43320</v>
      </c>
      <c r="C725">
        <v>7</v>
      </c>
      <c r="D725" t="s">
        <v>88</v>
      </c>
      <c r="E725" t="s">
        <v>46</v>
      </c>
      <c r="F725" t="s">
        <v>23</v>
      </c>
      <c r="G725" t="s">
        <v>19</v>
      </c>
      <c r="H725">
        <v>289</v>
      </c>
      <c r="I725">
        <v>5</v>
      </c>
      <c r="J725">
        <v>1445</v>
      </c>
    </row>
    <row r="726" spans="1:10" x14ac:dyDescent="0.2">
      <c r="A726" s="3" t="s">
        <v>771</v>
      </c>
      <c r="B726" s="4">
        <v>43320</v>
      </c>
      <c r="C726">
        <v>8</v>
      </c>
      <c r="D726" t="s">
        <v>45</v>
      </c>
      <c r="E726" t="s">
        <v>22</v>
      </c>
      <c r="F726" t="s">
        <v>23</v>
      </c>
      <c r="G726" t="s">
        <v>19</v>
      </c>
      <c r="H726">
        <v>289</v>
      </c>
      <c r="I726">
        <v>2</v>
      </c>
      <c r="J726">
        <v>578</v>
      </c>
    </row>
    <row r="727" spans="1:10" x14ac:dyDescent="0.2">
      <c r="A727" s="3" t="s">
        <v>772</v>
      </c>
      <c r="B727" s="4">
        <v>43320</v>
      </c>
      <c r="C727">
        <v>8</v>
      </c>
      <c r="D727" t="s">
        <v>45</v>
      </c>
      <c r="E727" t="s">
        <v>46</v>
      </c>
      <c r="F727" t="s">
        <v>23</v>
      </c>
      <c r="G727" t="s">
        <v>19</v>
      </c>
      <c r="H727">
        <v>289</v>
      </c>
      <c r="I727">
        <v>1</v>
      </c>
      <c r="J727">
        <v>289</v>
      </c>
    </row>
    <row r="728" spans="1:10" x14ac:dyDescent="0.2">
      <c r="A728" s="3" t="s">
        <v>773</v>
      </c>
      <c r="B728" s="4">
        <v>43320</v>
      </c>
      <c r="C728">
        <v>17</v>
      </c>
      <c r="D728" t="s">
        <v>35</v>
      </c>
      <c r="E728" t="s">
        <v>36</v>
      </c>
      <c r="F728" t="s">
        <v>28</v>
      </c>
      <c r="G728" t="s">
        <v>31</v>
      </c>
      <c r="H728">
        <v>69</v>
      </c>
      <c r="I728">
        <v>3</v>
      </c>
      <c r="J728">
        <v>207</v>
      </c>
    </row>
    <row r="729" spans="1:10" x14ac:dyDescent="0.2">
      <c r="A729" s="3" t="s">
        <v>774</v>
      </c>
      <c r="B729" s="4">
        <v>43321</v>
      </c>
      <c r="C729">
        <v>10</v>
      </c>
      <c r="D729" t="s">
        <v>58</v>
      </c>
      <c r="E729" t="s">
        <v>22</v>
      </c>
      <c r="F729" t="s">
        <v>23</v>
      </c>
      <c r="G729" t="s">
        <v>19</v>
      </c>
      <c r="H729">
        <v>289</v>
      </c>
      <c r="I729">
        <v>7</v>
      </c>
      <c r="J729">
        <v>2023</v>
      </c>
    </row>
    <row r="730" spans="1:10" x14ac:dyDescent="0.2">
      <c r="A730" s="3" t="s">
        <v>775</v>
      </c>
      <c r="B730" s="4">
        <v>43321</v>
      </c>
      <c r="C730">
        <v>6</v>
      </c>
      <c r="D730" t="s">
        <v>48</v>
      </c>
      <c r="E730" t="s">
        <v>46</v>
      </c>
      <c r="F730" t="s">
        <v>23</v>
      </c>
      <c r="G730" t="s">
        <v>14</v>
      </c>
      <c r="H730">
        <v>199</v>
      </c>
      <c r="I730">
        <v>7</v>
      </c>
      <c r="J730">
        <v>1393</v>
      </c>
    </row>
    <row r="731" spans="1:10" x14ac:dyDescent="0.2">
      <c r="A731" s="3" t="s">
        <v>776</v>
      </c>
      <c r="B731" s="4">
        <v>43322</v>
      </c>
      <c r="C731">
        <v>18</v>
      </c>
      <c r="D731" t="s">
        <v>26</v>
      </c>
      <c r="E731" t="s">
        <v>36</v>
      </c>
      <c r="F731" t="s">
        <v>28</v>
      </c>
      <c r="G731" t="s">
        <v>41</v>
      </c>
      <c r="H731">
        <v>399</v>
      </c>
      <c r="I731">
        <v>4</v>
      </c>
      <c r="J731">
        <v>1596</v>
      </c>
    </row>
    <row r="732" spans="1:10" x14ac:dyDescent="0.2">
      <c r="A732" s="3" t="s">
        <v>777</v>
      </c>
      <c r="B732" s="4">
        <v>43322</v>
      </c>
      <c r="C732">
        <v>13</v>
      </c>
      <c r="D732" t="s">
        <v>33</v>
      </c>
      <c r="E732" t="s">
        <v>12</v>
      </c>
      <c r="F732" t="s">
        <v>13</v>
      </c>
      <c r="G732" t="s">
        <v>41</v>
      </c>
      <c r="H732">
        <v>399</v>
      </c>
      <c r="I732">
        <v>4</v>
      </c>
      <c r="J732">
        <v>1596</v>
      </c>
    </row>
    <row r="733" spans="1:10" x14ac:dyDescent="0.2">
      <c r="A733" s="3" t="s">
        <v>778</v>
      </c>
      <c r="B733" s="4">
        <v>43322</v>
      </c>
      <c r="C733">
        <v>1</v>
      </c>
      <c r="D733" t="s">
        <v>16</v>
      </c>
      <c r="E733" t="s">
        <v>68</v>
      </c>
      <c r="F733" t="s">
        <v>18</v>
      </c>
      <c r="G733" t="s">
        <v>19</v>
      </c>
      <c r="H733">
        <v>289</v>
      </c>
      <c r="I733">
        <v>6</v>
      </c>
      <c r="J733">
        <v>1734</v>
      </c>
    </row>
    <row r="734" spans="1:10" x14ac:dyDescent="0.2">
      <c r="A734" s="3" t="s">
        <v>779</v>
      </c>
      <c r="B734" s="4">
        <v>43322</v>
      </c>
      <c r="C734">
        <v>17</v>
      </c>
      <c r="D734" t="s">
        <v>35</v>
      </c>
      <c r="E734" t="s">
        <v>36</v>
      </c>
      <c r="F734" t="s">
        <v>28</v>
      </c>
      <c r="G734" t="s">
        <v>24</v>
      </c>
      <c r="H734">
        <v>159</v>
      </c>
      <c r="I734">
        <v>4</v>
      </c>
      <c r="J734">
        <v>636</v>
      </c>
    </row>
    <row r="735" spans="1:10" x14ac:dyDescent="0.2">
      <c r="A735" s="3" t="s">
        <v>780</v>
      </c>
      <c r="B735" s="4">
        <v>43322</v>
      </c>
      <c r="C735">
        <v>3</v>
      </c>
      <c r="D735" t="s">
        <v>43</v>
      </c>
      <c r="E735" t="s">
        <v>17</v>
      </c>
      <c r="F735" t="s">
        <v>18</v>
      </c>
      <c r="G735" t="s">
        <v>19</v>
      </c>
      <c r="H735">
        <v>289</v>
      </c>
      <c r="I735">
        <v>2</v>
      </c>
      <c r="J735">
        <v>578</v>
      </c>
    </row>
    <row r="736" spans="1:10" x14ac:dyDescent="0.2">
      <c r="A736" s="3" t="s">
        <v>781</v>
      </c>
      <c r="B736" s="4">
        <v>43323</v>
      </c>
      <c r="C736">
        <v>3</v>
      </c>
      <c r="D736" t="s">
        <v>43</v>
      </c>
      <c r="E736" t="s">
        <v>68</v>
      </c>
      <c r="F736" t="s">
        <v>18</v>
      </c>
      <c r="G736" t="s">
        <v>41</v>
      </c>
      <c r="H736">
        <v>399</v>
      </c>
      <c r="I736">
        <v>0</v>
      </c>
      <c r="J736">
        <v>0</v>
      </c>
    </row>
    <row r="737" spans="1:10" x14ac:dyDescent="0.2">
      <c r="A737" s="3" t="s">
        <v>782</v>
      </c>
      <c r="B737" s="4">
        <v>43323</v>
      </c>
      <c r="C737">
        <v>14</v>
      </c>
      <c r="D737" t="s">
        <v>38</v>
      </c>
      <c r="E737" t="s">
        <v>12</v>
      </c>
      <c r="F737" t="s">
        <v>13</v>
      </c>
      <c r="G737" t="s">
        <v>24</v>
      </c>
      <c r="H737">
        <v>159</v>
      </c>
      <c r="I737">
        <v>6</v>
      </c>
      <c r="J737">
        <v>954</v>
      </c>
    </row>
    <row r="738" spans="1:10" x14ac:dyDescent="0.2">
      <c r="A738" s="3" t="s">
        <v>783</v>
      </c>
      <c r="B738" s="4">
        <v>43323</v>
      </c>
      <c r="C738">
        <v>12</v>
      </c>
      <c r="D738" t="s">
        <v>66</v>
      </c>
      <c r="E738" t="s">
        <v>63</v>
      </c>
      <c r="F738" t="s">
        <v>13</v>
      </c>
      <c r="G738" t="s">
        <v>24</v>
      </c>
      <c r="H738">
        <v>159</v>
      </c>
      <c r="I738">
        <v>5</v>
      </c>
      <c r="J738">
        <v>795</v>
      </c>
    </row>
    <row r="739" spans="1:10" x14ac:dyDescent="0.2">
      <c r="A739" s="3" t="s">
        <v>784</v>
      </c>
      <c r="B739" s="4">
        <v>43324</v>
      </c>
      <c r="C739">
        <v>8</v>
      </c>
      <c r="D739" t="s">
        <v>45</v>
      </c>
      <c r="E739" t="s">
        <v>22</v>
      </c>
      <c r="F739" t="s">
        <v>23</v>
      </c>
      <c r="G739" t="s">
        <v>41</v>
      </c>
      <c r="H739">
        <v>399</v>
      </c>
      <c r="I739">
        <v>7</v>
      </c>
      <c r="J739">
        <v>2793</v>
      </c>
    </row>
    <row r="740" spans="1:10" x14ac:dyDescent="0.2">
      <c r="A740" s="3" t="s">
        <v>785</v>
      </c>
      <c r="B740" s="4">
        <v>43325</v>
      </c>
      <c r="C740">
        <v>1</v>
      </c>
      <c r="D740" t="s">
        <v>16</v>
      </c>
      <c r="E740" t="s">
        <v>68</v>
      </c>
      <c r="F740" t="s">
        <v>18</v>
      </c>
      <c r="G740" t="s">
        <v>31</v>
      </c>
      <c r="H740">
        <v>69</v>
      </c>
      <c r="I740">
        <v>6</v>
      </c>
      <c r="J740">
        <v>414</v>
      </c>
    </row>
    <row r="741" spans="1:10" x14ac:dyDescent="0.2">
      <c r="A741" s="3" t="s">
        <v>786</v>
      </c>
      <c r="B741" s="4">
        <v>43325</v>
      </c>
      <c r="C741">
        <v>19</v>
      </c>
      <c r="D741" t="s">
        <v>56</v>
      </c>
      <c r="E741" t="s">
        <v>36</v>
      </c>
      <c r="F741" t="s">
        <v>28</v>
      </c>
      <c r="G741" t="s">
        <v>14</v>
      </c>
      <c r="H741">
        <v>199</v>
      </c>
      <c r="I741">
        <v>4</v>
      </c>
      <c r="J741">
        <v>796</v>
      </c>
    </row>
    <row r="742" spans="1:10" x14ac:dyDescent="0.2">
      <c r="A742" s="3" t="s">
        <v>787</v>
      </c>
      <c r="B742" s="4">
        <v>43326</v>
      </c>
      <c r="C742">
        <v>1</v>
      </c>
      <c r="D742" t="s">
        <v>16</v>
      </c>
      <c r="E742" t="s">
        <v>68</v>
      </c>
      <c r="F742" t="s">
        <v>18</v>
      </c>
      <c r="G742" t="s">
        <v>19</v>
      </c>
      <c r="H742">
        <v>289</v>
      </c>
      <c r="I742">
        <v>7</v>
      </c>
      <c r="J742">
        <v>2023</v>
      </c>
    </row>
    <row r="743" spans="1:10" x14ac:dyDescent="0.2">
      <c r="A743" s="3" t="s">
        <v>788</v>
      </c>
      <c r="B743" s="4">
        <v>43326</v>
      </c>
      <c r="C743">
        <v>18</v>
      </c>
      <c r="D743" t="s">
        <v>26</v>
      </c>
      <c r="E743" t="s">
        <v>36</v>
      </c>
      <c r="F743" t="s">
        <v>28</v>
      </c>
      <c r="G743" t="s">
        <v>19</v>
      </c>
      <c r="H743">
        <v>289</v>
      </c>
      <c r="I743">
        <v>0</v>
      </c>
      <c r="J743">
        <v>0</v>
      </c>
    </row>
    <row r="744" spans="1:10" x14ac:dyDescent="0.2">
      <c r="A744" s="3" t="s">
        <v>789</v>
      </c>
      <c r="B744" s="4">
        <v>43327</v>
      </c>
      <c r="C744">
        <v>19</v>
      </c>
      <c r="D744" t="s">
        <v>56</v>
      </c>
      <c r="E744" t="s">
        <v>27</v>
      </c>
      <c r="F744" t="s">
        <v>28</v>
      </c>
      <c r="G744" t="s">
        <v>31</v>
      </c>
      <c r="H744">
        <v>69</v>
      </c>
      <c r="I744">
        <v>9</v>
      </c>
      <c r="J744">
        <v>621</v>
      </c>
    </row>
    <row r="745" spans="1:10" x14ac:dyDescent="0.2">
      <c r="A745" s="3" t="s">
        <v>790</v>
      </c>
      <c r="B745" s="4">
        <v>43328</v>
      </c>
      <c r="C745">
        <v>12</v>
      </c>
      <c r="D745" t="s">
        <v>66</v>
      </c>
      <c r="E745" t="s">
        <v>63</v>
      </c>
      <c r="F745" t="s">
        <v>13</v>
      </c>
      <c r="G745" t="s">
        <v>31</v>
      </c>
      <c r="H745">
        <v>69</v>
      </c>
      <c r="I745">
        <v>5</v>
      </c>
      <c r="J745">
        <v>345</v>
      </c>
    </row>
    <row r="746" spans="1:10" x14ac:dyDescent="0.2">
      <c r="A746" s="3" t="s">
        <v>791</v>
      </c>
      <c r="B746" s="4">
        <v>43328</v>
      </c>
      <c r="C746">
        <v>8</v>
      </c>
      <c r="D746" t="s">
        <v>45</v>
      </c>
      <c r="E746" t="s">
        <v>22</v>
      </c>
      <c r="F746" t="s">
        <v>23</v>
      </c>
      <c r="G746" t="s">
        <v>41</v>
      </c>
      <c r="H746">
        <v>399</v>
      </c>
      <c r="I746">
        <v>0</v>
      </c>
      <c r="J746">
        <v>0</v>
      </c>
    </row>
    <row r="747" spans="1:10" x14ac:dyDescent="0.2">
      <c r="A747" s="3" t="s">
        <v>792</v>
      </c>
      <c r="B747" s="4">
        <v>43329</v>
      </c>
      <c r="C747">
        <v>2</v>
      </c>
      <c r="D747" t="s">
        <v>106</v>
      </c>
      <c r="E747" t="s">
        <v>68</v>
      </c>
      <c r="F747" t="s">
        <v>18</v>
      </c>
      <c r="G747" t="s">
        <v>24</v>
      </c>
      <c r="H747">
        <v>159</v>
      </c>
      <c r="I747">
        <v>8</v>
      </c>
      <c r="J747">
        <v>1272</v>
      </c>
    </row>
    <row r="748" spans="1:10" x14ac:dyDescent="0.2">
      <c r="A748" s="3" t="s">
        <v>793</v>
      </c>
      <c r="B748" s="4">
        <v>43329</v>
      </c>
      <c r="C748">
        <v>6</v>
      </c>
      <c r="D748" t="s">
        <v>48</v>
      </c>
      <c r="E748" t="s">
        <v>22</v>
      </c>
      <c r="F748" t="s">
        <v>23</v>
      </c>
      <c r="G748" t="s">
        <v>14</v>
      </c>
      <c r="H748">
        <v>199</v>
      </c>
      <c r="I748">
        <v>3</v>
      </c>
      <c r="J748">
        <v>597</v>
      </c>
    </row>
    <row r="749" spans="1:10" x14ac:dyDescent="0.2">
      <c r="A749" s="3" t="s">
        <v>794</v>
      </c>
      <c r="B749" s="4">
        <v>43330</v>
      </c>
      <c r="C749">
        <v>8</v>
      </c>
      <c r="D749" t="s">
        <v>45</v>
      </c>
      <c r="E749" t="s">
        <v>22</v>
      </c>
      <c r="F749" t="s">
        <v>23</v>
      </c>
      <c r="G749" t="s">
        <v>14</v>
      </c>
      <c r="H749">
        <v>199</v>
      </c>
      <c r="I749">
        <v>7</v>
      </c>
      <c r="J749">
        <v>1393</v>
      </c>
    </row>
    <row r="750" spans="1:10" x14ac:dyDescent="0.2">
      <c r="A750" s="3" t="s">
        <v>795</v>
      </c>
      <c r="B750" s="4">
        <v>43330</v>
      </c>
      <c r="C750">
        <v>11</v>
      </c>
      <c r="D750" t="s">
        <v>11</v>
      </c>
      <c r="E750" t="s">
        <v>63</v>
      </c>
      <c r="F750" t="s">
        <v>13</v>
      </c>
      <c r="G750" t="s">
        <v>19</v>
      </c>
      <c r="H750">
        <v>289</v>
      </c>
      <c r="I750">
        <v>3</v>
      </c>
      <c r="J750">
        <v>867</v>
      </c>
    </row>
    <row r="751" spans="1:10" x14ac:dyDescent="0.2">
      <c r="A751" s="3" t="s">
        <v>796</v>
      </c>
      <c r="B751" s="4">
        <v>43330</v>
      </c>
      <c r="C751">
        <v>20</v>
      </c>
      <c r="D751" t="s">
        <v>40</v>
      </c>
      <c r="E751" t="s">
        <v>36</v>
      </c>
      <c r="F751" t="s">
        <v>28</v>
      </c>
      <c r="G751" t="s">
        <v>24</v>
      </c>
      <c r="H751">
        <v>159</v>
      </c>
      <c r="I751">
        <v>9</v>
      </c>
      <c r="J751">
        <v>1431</v>
      </c>
    </row>
    <row r="752" spans="1:10" x14ac:dyDescent="0.2">
      <c r="A752" s="3" t="s">
        <v>797</v>
      </c>
      <c r="B752" s="4">
        <v>43330</v>
      </c>
      <c r="C752">
        <v>10</v>
      </c>
      <c r="D752" t="s">
        <v>58</v>
      </c>
      <c r="E752" t="s">
        <v>22</v>
      </c>
      <c r="F752" t="s">
        <v>23</v>
      </c>
      <c r="G752" t="s">
        <v>19</v>
      </c>
      <c r="H752">
        <v>289</v>
      </c>
      <c r="I752">
        <v>5</v>
      </c>
      <c r="J752">
        <v>1445</v>
      </c>
    </row>
    <row r="753" spans="1:10" x14ac:dyDescent="0.2">
      <c r="A753" s="3" t="s">
        <v>798</v>
      </c>
      <c r="B753" s="4">
        <v>43331</v>
      </c>
      <c r="C753">
        <v>8</v>
      </c>
      <c r="D753" t="s">
        <v>45</v>
      </c>
      <c r="E753" t="s">
        <v>46</v>
      </c>
      <c r="F753" t="s">
        <v>23</v>
      </c>
      <c r="G753" t="s">
        <v>41</v>
      </c>
      <c r="H753">
        <v>399</v>
      </c>
      <c r="I753">
        <v>1</v>
      </c>
      <c r="J753">
        <v>399</v>
      </c>
    </row>
    <row r="754" spans="1:10" x14ac:dyDescent="0.2">
      <c r="A754" s="3" t="s">
        <v>799</v>
      </c>
      <c r="B754" s="4">
        <v>43331</v>
      </c>
      <c r="C754">
        <v>5</v>
      </c>
      <c r="D754" t="s">
        <v>60</v>
      </c>
      <c r="E754" t="s">
        <v>17</v>
      </c>
      <c r="F754" t="s">
        <v>18</v>
      </c>
      <c r="G754" t="s">
        <v>41</v>
      </c>
      <c r="H754">
        <v>399</v>
      </c>
      <c r="I754">
        <v>6</v>
      </c>
      <c r="J754">
        <v>2394</v>
      </c>
    </row>
    <row r="755" spans="1:10" x14ac:dyDescent="0.2">
      <c r="A755" s="3" t="s">
        <v>800</v>
      </c>
      <c r="B755" s="4">
        <v>43332</v>
      </c>
      <c r="C755">
        <v>14</v>
      </c>
      <c r="D755" t="s">
        <v>38</v>
      </c>
      <c r="E755" t="s">
        <v>63</v>
      </c>
      <c r="F755" t="s">
        <v>13</v>
      </c>
      <c r="G755" t="s">
        <v>14</v>
      </c>
      <c r="H755">
        <v>199</v>
      </c>
      <c r="I755">
        <v>2</v>
      </c>
      <c r="J755">
        <v>398</v>
      </c>
    </row>
    <row r="756" spans="1:10" x14ac:dyDescent="0.2">
      <c r="A756" s="3" t="s">
        <v>801</v>
      </c>
      <c r="B756" s="4">
        <v>43332</v>
      </c>
      <c r="C756">
        <v>20</v>
      </c>
      <c r="D756" t="s">
        <v>40</v>
      </c>
      <c r="E756" t="s">
        <v>27</v>
      </c>
      <c r="F756" t="s">
        <v>28</v>
      </c>
      <c r="G756" t="s">
        <v>14</v>
      </c>
      <c r="H756">
        <v>199</v>
      </c>
      <c r="I756">
        <v>6</v>
      </c>
      <c r="J756">
        <v>1194</v>
      </c>
    </row>
    <row r="757" spans="1:10" x14ac:dyDescent="0.2">
      <c r="A757" s="3" t="s">
        <v>802</v>
      </c>
      <c r="B757" s="4">
        <v>43332</v>
      </c>
      <c r="C757">
        <v>17</v>
      </c>
      <c r="D757" t="s">
        <v>35</v>
      </c>
      <c r="E757" t="s">
        <v>27</v>
      </c>
      <c r="F757" t="s">
        <v>28</v>
      </c>
      <c r="G757" t="s">
        <v>41</v>
      </c>
      <c r="H757">
        <v>399</v>
      </c>
      <c r="I757">
        <v>6</v>
      </c>
      <c r="J757">
        <v>2394</v>
      </c>
    </row>
    <row r="758" spans="1:10" x14ac:dyDescent="0.2">
      <c r="A758" s="3" t="s">
        <v>803</v>
      </c>
      <c r="B758" s="4">
        <v>43332</v>
      </c>
      <c r="C758">
        <v>13</v>
      </c>
      <c r="D758" t="s">
        <v>33</v>
      </c>
      <c r="E758" t="s">
        <v>63</v>
      </c>
      <c r="F758" t="s">
        <v>13</v>
      </c>
      <c r="G758" t="s">
        <v>19</v>
      </c>
      <c r="H758">
        <v>289</v>
      </c>
      <c r="I758">
        <v>0</v>
      </c>
      <c r="J758">
        <v>0</v>
      </c>
    </row>
    <row r="759" spans="1:10" x14ac:dyDescent="0.2">
      <c r="A759" s="3" t="s">
        <v>804</v>
      </c>
      <c r="B759" s="4">
        <v>43332</v>
      </c>
      <c r="C759">
        <v>10</v>
      </c>
      <c r="D759" t="s">
        <v>58</v>
      </c>
      <c r="E759" t="s">
        <v>46</v>
      </c>
      <c r="F759" t="s">
        <v>23</v>
      </c>
      <c r="G759" t="s">
        <v>41</v>
      </c>
      <c r="H759">
        <v>399</v>
      </c>
      <c r="I759">
        <v>4</v>
      </c>
      <c r="J759">
        <v>1596</v>
      </c>
    </row>
    <row r="760" spans="1:10" x14ac:dyDescent="0.2">
      <c r="A760" s="3" t="s">
        <v>805</v>
      </c>
      <c r="B760" s="4">
        <v>43332</v>
      </c>
      <c r="C760">
        <v>3</v>
      </c>
      <c r="D760" t="s">
        <v>43</v>
      </c>
      <c r="E760" t="s">
        <v>68</v>
      </c>
      <c r="F760" t="s">
        <v>18</v>
      </c>
      <c r="G760" t="s">
        <v>19</v>
      </c>
      <c r="H760">
        <v>289</v>
      </c>
      <c r="I760">
        <v>1</v>
      </c>
      <c r="J760">
        <v>289</v>
      </c>
    </row>
    <row r="761" spans="1:10" x14ac:dyDescent="0.2">
      <c r="A761" s="3" t="s">
        <v>806</v>
      </c>
      <c r="B761" s="4">
        <v>43333</v>
      </c>
      <c r="C761">
        <v>19</v>
      </c>
      <c r="D761" t="s">
        <v>56</v>
      </c>
      <c r="E761" t="s">
        <v>36</v>
      </c>
      <c r="F761" t="s">
        <v>28</v>
      </c>
      <c r="G761" t="s">
        <v>41</v>
      </c>
      <c r="H761">
        <v>399</v>
      </c>
      <c r="I761">
        <v>6</v>
      </c>
      <c r="J761">
        <v>2394</v>
      </c>
    </row>
    <row r="762" spans="1:10" x14ac:dyDescent="0.2">
      <c r="A762" s="3" t="s">
        <v>807</v>
      </c>
      <c r="B762" s="4">
        <v>43333</v>
      </c>
      <c r="C762">
        <v>16</v>
      </c>
      <c r="D762" t="s">
        <v>30</v>
      </c>
      <c r="E762" t="s">
        <v>36</v>
      </c>
      <c r="F762" t="s">
        <v>28</v>
      </c>
      <c r="G762" t="s">
        <v>24</v>
      </c>
      <c r="H762">
        <v>159</v>
      </c>
      <c r="I762">
        <v>6</v>
      </c>
      <c r="J762">
        <v>954</v>
      </c>
    </row>
    <row r="763" spans="1:10" x14ac:dyDescent="0.2">
      <c r="A763" s="3" t="s">
        <v>808</v>
      </c>
      <c r="B763" s="4">
        <v>43333</v>
      </c>
      <c r="C763">
        <v>16</v>
      </c>
      <c r="D763" t="s">
        <v>30</v>
      </c>
      <c r="E763" t="s">
        <v>36</v>
      </c>
      <c r="F763" t="s">
        <v>28</v>
      </c>
      <c r="G763" t="s">
        <v>19</v>
      </c>
      <c r="H763">
        <v>289</v>
      </c>
      <c r="I763">
        <v>2</v>
      </c>
      <c r="J763">
        <v>578</v>
      </c>
    </row>
    <row r="764" spans="1:10" x14ac:dyDescent="0.2">
      <c r="A764" s="3" t="s">
        <v>809</v>
      </c>
      <c r="B764" s="4">
        <v>43333</v>
      </c>
      <c r="C764">
        <v>17</v>
      </c>
      <c r="D764" t="s">
        <v>35</v>
      </c>
      <c r="E764" t="s">
        <v>27</v>
      </c>
      <c r="F764" t="s">
        <v>28</v>
      </c>
      <c r="G764" t="s">
        <v>31</v>
      </c>
      <c r="H764">
        <v>69</v>
      </c>
      <c r="I764">
        <v>8</v>
      </c>
      <c r="J764">
        <v>552</v>
      </c>
    </row>
    <row r="765" spans="1:10" x14ac:dyDescent="0.2">
      <c r="A765" s="3" t="s">
        <v>810</v>
      </c>
      <c r="B765" s="4">
        <v>43334</v>
      </c>
      <c r="C765">
        <v>8</v>
      </c>
      <c r="D765" t="s">
        <v>45</v>
      </c>
      <c r="E765" t="s">
        <v>46</v>
      </c>
      <c r="F765" t="s">
        <v>23</v>
      </c>
      <c r="G765" t="s">
        <v>41</v>
      </c>
      <c r="H765">
        <v>399</v>
      </c>
      <c r="I765">
        <v>2</v>
      </c>
      <c r="J765">
        <v>798</v>
      </c>
    </row>
    <row r="766" spans="1:10" x14ac:dyDescent="0.2">
      <c r="A766" s="3" t="s">
        <v>811</v>
      </c>
      <c r="B766" s="4">
        <v>43334</v>
      </c>
      <c r="C766">
        <v>19</v>
      </c>
      <c r="D766" t="s">
        <v>56</v>
      </c>
      <c r="E766" t="s">
        <v>36</v>
      </c>
      <c r="F766" t="s">
        <v>28</v>
      </c>
      <c r="G766" t="s">
        <v>24</v>
      </c>
      <c r="H766">
        <v>159</v>
      </c>
      <c r="I766">
        <v>8</v>
      </c>
      <c r="J766">
        <v>1272</v>
      </c>
    </row>
    <row r="767" spans="1:10" x14ac:dyDescent="0.2">
      <c r="A767" s="3" t="s">
        <v>812</v>
      </c>
      <c r="B767" s="4">
        <v>43334</v>
      </c>
      <c r="C767">
        <v>14</v>
      </c>
      <c r="D767" t="s">
        <v>38</v>
      </c>
      <c r="E767" t="s">
        <v>63</v>
      </c>
      <c r="F767" t="s">
        <v>13</v>
      </c>
      <c r="G767" t="s">
        <v>41</v>
      </c>
      <c r="H767">
        <v>399</v>
      </c>
      <c r="I767">
        <v>9</v>
      </c>
      <c r="J767">
        <v>3591</v>
      </c>
    </row>
    <row r="768" spans="1:10" x14ac:dyDescent="0.2">
      <c r="A768" s="3" t="s">
        <v>813</v>
      </c>
      <c r="B768" s="4">
        <v>43335</v>
      </c>
      <c r="C768">
        <v>13</v>
      </c>
      <c r="D768" t="s">
        <v>33</v>
      </c>
      <c r="E768" t="s">
        <v>12</v>
      </c>
      <c r="F768" t="s">
        <v>13</v>
      </c>
      <c r="G768" t="s">
        <v>14</v>
      </c>
      <c r="H768">
        <v>199</v>
      </c>
      <c r="I768">
        <v>1</v>
      </c>
      <c r="J768">
        <v>199</v>
      </c>
    </row>
    <row r="769" spans="1:10" x14ac:dyDescent="0.2">
      <c r="A769" s="3" t="s">
        <v>814</v>
      </c>
      <c r="B769" s="4">
        <v>43336</v>
      </c>
      <c r="C769">
        <v>15</v>
      </c>
      <c r="D769" t="s">
        <v>118</v>
      </c>
      <c r="E769" t="s">
        <v>63</v>
      </c>
      <c r="F769" t="s">
        <v>13</v>
      </c>
      <c r="G769" t="s">
        <v>24</v>
      </c>
      <c r="H769">
        <v>159</v>
      </c>
      <c r="I769">
        <v>1</v>
      </c>
      <c r="J769">
        <v>159</v>
      </c>
    </row>
    <row r="770" spans="1:10" x14ac:dyDescent="0.2">
      <c r="A770" s="3" t="s">
        <v>815</v>
      </c>
      <c r="B770" s="4">
        <v>43337</v>
      </c>
      <c r="C770">
        <v>7</v>
      </c>
      <c r="D770" t="s">
        <v>88</v>
      </c>
      <c r="E770" t="s">
        <v>22</v>
      </c>
      <c r="F770" t="s">
        <v>23</v>
      </c>
      <c r="G770" t="s">
        <v>41</v>
      </c>
      <c r="H770">
        <v>399</v>
      </c>
      <c r="I770">
        <v>6</v>
      </c>
      <c r="J770">
        <v>2394</v>
      </c>
    </row>
    <row r="771" spans="1:10" x14ac:dyDescent="0.2">
      <c r="A771" s="3" t="s">
        <v>816</v>
      </c>
      <c r="B771" s="4">
        <v>43337</v>
      </c>
      <c r="C771">
        <v>11</v>
      </c>
      <c r="D771" t="s">
        <v>11</v>
      </c>
      <c r="E771" t="s">
        <v>12</v>
      </c>
      <c r="F771" t="s">
        <v>13</v>
      </c>
      <c r="G771" t="s">
        <v>41</v>
      </c>
      <c r="H771">
        <v>399</v>
      </c>
      <c r="I771">
        <v>0</v>
      </c>
      <c r="J771">
        <v>0</v>
      </c>
    </row>
    <row r="772" spans="1:10" x14ac:dyDescent="0.2">
      <c r="A772" s="3" t="s">
        <v>817</v>
      </c>
      <c r="B772" s="4">
        <v>43338</v>
      </c>
      <c r="C772">
        <v>4</v>
      </c>
      <c r="D772" t="s">
        <v>51</v>
      </c>
      <c r="E772" t="s">
        <v>17</v>
      </c>
      <c r="F772" t="s">
        <v>18</v>
      </c>
      <c r="G772" t="s">
        <v>19</v>
      </c>
      <c r="H772">
        <v>289</v>
      </c>
      <c r="I772">
        <v>2</v>
      </c>
      <c r="J772">
        <v>578</v>
      </c>
    </row>
    <row r="773" spans="1:10" x14ac:dyDescent="0.2">
      <c r="A773" s="3" t="s">
        <v>818</v>
      </c>
      <c r="B773" s="4">
        <v>43338</v>
      </c>
      <c r="C773">
        <v>6</v>
      </c>
      <c r="D773" t="s">
        <v>48</v>
      </c>
      <c r="E773" t="s">
        <v>46</v>
      </c>
      <c r="F773" t="s">
        <v>23</v>
      </c>
      <c r="G773" t="s">
        <v>19</v>
      </c>
      <c r="H773">
        <v>289</v>
      </c>
      <c r="I773">
        <v>3</v>
      </c>
      <c r="J773">
        <v>867</v>
      </c>
    </row>
    <row r="774" spans="1:10" x14ac:dyDescent="0.2">
      <c r="A774" s="3" t="s">
        <v>819</v>
      </c>
      <c r="B774" s="4">
        <v>43338</v>
      </c>
      <c r="C774">
        <v>20</v>
      </c>
      <c r="D774" t="s">
        <v>40</v>
      </c>
      <c r="E774" t="s">
        <v>36</v>
      </c>
      <c r="F774" t="s">
        <v>28</v>
      </c>
      <c r="G774" t="s">
        <v>31</v>
      </c>
      <c r="H774">
        <v>69</v>
      </c>
      <c r="I774">
        <v>0</v>
      </c>
      <c r="J774">
        <v>0</v>
      </c>
    </row>
    <row r="775" spans="1:10" x14ac:dyDescent="0.2">
      <c r="A775" s="3" t="s">
        <v>820</v>
      </c>
      <c r="B775" s="4">
        <v>43338</v>
      </c>
      <c r="C775">
        <v>15</v>
      </c>
      <c r="D775" t="s">
        <v>118</v>
      </c>
      <c r="E775" t="s">
        <v>12</v>
      </c>
      <c r="F775" t="s">
        <v>13</v>
      </c>
      <c r="G775" t="s">
        <v>31</v>
      </c>
      <c r="H775">
        <v>69</v>
      </c>
      <c r="I775">
        <v>2</v>
      </c>
      <c r="J775">
        <v>138</v>
      </c>
    </row>
    <row r="776" spans="1:10" x14ac:dyDescent="0.2">
      <c r="A776" s="3" t="s">
        <v>821</v>
      </c>
      <c r="B776" s="4">
        <v>43338</v>
      </c>
      <c r="C776">
        <v>13</v>
      </c>
      <c r="D776" t="s">
        <v>33</v>
      </c>
      <c r="E776" t="s">
        <v>63</v>
      </c>
      <c r="F776" t="s">
        <v>13</v>
      </c>
      <c r="G776" t="s">
        <v>41</v>
      </c>
      <c r="H776">
        <v>399</v>
      </c>
      <c r="I776">
        <v>1</v>
      </c>
      <c r="J776">
        <v>399</v>
      </c>
    </row>
    <row r="777" spans="1:10" x14ac:dyDescent="0.2">
      <c r="A777" s="3" t="s">
        <v>822</v>
      </c>
      <c r="B777" s="4">
        <v>43339</v>
      </c>
      <c r="C777">
        <v>17</v>
      </c>
      <c r="D777" t="s">
        <v>35</v>
      </c>
      <c r="E777" t="s">
        <v>36</v>
      </c>
      <c r="F777" t="s">
        <v>28</v>
      </c>
      <c r="G777" t="s">
        <v>41</v>
      </c>
      <c r="H777">
        <v>399</v>
      </c>
      <c r="I777">
        <v>2</v>
      </c>
      <c r="J777">
        <v>798</v>
      </c>
    </row>
    <row r="778" spans="1:10" x14ac:dyDescent="0.2">
      <c r="A778" s="3" t="s">
        <v>823</v>
      </c>
      <c r="B778" s="4">
        <v>43339</v>
      </c>
      <c r="C778">
        <v>4</v>
      </c>
      <c r="D778" t="s">
        <v>51</v>
      </c>
      <c r="E778" t="s">
        <v>68</v>
      </c>
      <c r="F778" t="s">
        <v>18</v>
      </c>
      <c r="G778" t="s">
        <v>41</v>
      </c>
      <c r="H778">
        <v>399</v>
      </c>
      <c r="I778">
        <v>3</v>
      </c>
      <c r="J778">
        <v>1197</v>
      </c>
    </row>
    <row r="779" spans="1:10" x14ac:dyDescent="0.2">
      <c r="A779" s="3" t="s">
        <v>824</v>
      </c>
      <c r="B779" s="4">
        <v>43339</v>
      </c>
      <c r="C779">
        <v>2</v>
      </c>
      <c r="D779" t="s">
        <v>106</v>
      </c>
      <c r="E779" t="s">
        <v>17</v>
      </c>
      <c r="F779" t="s">
        <v>18</v>
      </c>
      <c r="G779" t="s">
        <v>19</v>
      </c>
      <c r="H779">
        <v>289</v>
      </c>
      <c r="I779">
        <v>5</v>
      </c>
      <c r="J779">
        <v>1445</v>
      </c>
    </row>
    <row r="780" spans="1:10" x14ac:dyDescent="0.2">
      <c r="A780" s="3" t="s">
        <v>825</v>
      </c>
      <c r="B780" s="4">
        <v>43339</v>
      </c>
      <c r="C780">
        <v>14</v>
      </c>
      <c r="D780" t="s">
        <v>38</v>
      </c>
      <c r="E780" t="s">
        <v>63</v>
      </c>
      <c r="F780" t="s">
        <v>13</v>
      </c>
      <c r="G780" t="s">
        <v>19</v>
      </c>
      <c r="H780">
        <v>289</v>
      </c>
      <c r="I780">
        <v>6</v>
      </c>
      <c r="J780">
        <v>1734</v>
      </c>
    </row>
    <row r="781" spans="1:10" x14ac:dyDescent="0.2">
      <c r="A781" s="3" t="s">
        <v>826</v>
      </c>
      <c r="B781" s="4">
        <v>43339</v>
      </c>
      <c r="C781">
        <v>7</v>
      </c>
      <c r="D781" t="s">
        <v>88</v>
      </c>
      <c r="E781" t="s">
        <v>22</v>
      </c>
      <c r="F781" t="s">
        <v>23</v>
      </c>
      <c r="G781" t="s">
        <v>41</v>
      </c>
      <c r="H781">
        <v>399</v>
      </c>
      <c r="I781">
        <v>8</v>
      </c>
      <c r="J781">
        <v>3192</v>
      </c>
    </row>
    <row r="782" spans="1:10" x14ac:dyDescent="0.2">
      <c r="A782" s="3" t="s">
        <v>827</v>
      </c>
      <c r="B782" s="4">
        <v>43340</v>
      </c>
      <c r="C782">
        <v>11</v>
      </c>
      <c r="D782" t="s">
        <v>11</v>
      </c>
      <c r="E782" t="s">
        <v>63</v>
      </c>
      <c r="F782" t="s">
        <v>13</v>
      </c>
      <c r="G782" t="s">
        <v>31</v>
      </c>
      <c r="H782">
        <v>69</v>
      </c>
      <c r="I782">
        <v>6</v>
      </c>
      <c r="J782">
        <v>414</v>
      </c>
    </row>
    <row r="783" spans="1:10" x14ac:dyDescent="0.2">
      <c r="A783" s="3" t="s">
        <v>828</v>
      </c>
      <c r="B783" s="4">
        <v>43341</v>
      </c>
      <c r="C783">
        <v>1</v>
      </c>
      <c r="D783" t="s">
        <v>16</v>
      </c>
      <c r="E783" t="s">
        <v>17</v>
      </c>
      <c r="F783" t="s">
        <v>18</v>
      </c>
      <c r="G783" t="s">
        <v>24</v>
      </c>
      <c r="H783">
        <v>159</v>
      </c>
      <c r="I783">
        <v>9</v>
      </c>
      <c r="J783">
        <v>1431</v>
      </c>
    </row>
    <row r="784" spans="1:10" x14ac:dyDescent="0.2">
      <c r="A784" s="3" t="s">
        <v>829</v>
      </c>
      <c r="B784" s="4">
        <v>43341</v>
      </c>
      <c r="C784">
        <v>8</v>
      </c>
      <c r="D784" t="s">
        <v>45</v>
      </c>
      <c r="E784" t="s">
        <v>22</v>
      </c>
      <c r="F784" t="s">
        <v>23</v>
      </c>
      <c r="G784" t="s">
        <v>41</v>
      </c>
      <c r="H784">
        <v>399</v>
      </c>
      <c r="I784">
        <v>3</v>
      </c>
      <c r="J784">
        <v>1197</v>
      </c>
    </row>
    <row r="785" spans="1:10" x14ac:dyDescent="0.2">
      <c r="A785" s="3" t="s">
        <v>830</v>
      </c>
      <c r="B785" s="4">
        <v>43341</v>
      </c>
      <c r="C785">
        <v>2</v>
      </c>
      <c r="D785" t="s">
        <v>106</v>
      </c>
      <c r="E785" t="s">
        <v>17</v>
      </c>
      <c r="F785" t="s">
        <v>18</v>
      </c>
      <c r="G785" t="s">
        <v>14</v>
      </c>
      <c r="H785">
        <v>199</v>
      </c>
      <c r="I785">
        <v>5</v>
      </c>
      <c r="J785">
        <v>995</v>
      </c>
    </row>
    <row r="786" spans="1:10" x14ac:dyDescent="0.2">
      <c r="A786" s="3" t="s">
        <v>831</v>
      </c>
      <c r="B786" s="4">
        <v>43341</v>
      </c>
      <c r="C786">
        <v>5</v>
      </c>
      <c r="D786" t="s">
        <v>60</v>
      </c>
      <c r="E786" t="s">
        <v>68</v>
      </c>
      <c r="F786" t="s">
        <v>18</v>
      </c>
      <c r="G786" t="s">
        <v>41</v>
      </c>
      <c r="H786">
        <v>399</v>
      </c>
      <c r="I786">
        <v>6</v>
      </c>
      <c r="J786">
        <v>2394</v>
      </c>
    </row>
    <row r="787" spans="1:10" x14ac:dyDescent="0.2">
      <c r="A787" s="3" t="s">
        <v>832</v>
      </c>
      <c r="B787" s="4">
        <v>43341</v>
      </c>
      <c r="C787">
        <v>4</v>
      </c>
      <c r="D787" t="s">
        <v>51</v>
      </c>
      <c r="E787" t="s">
        <v>68</v>
      </c>
      <c r="F787" t="s">
        <v>18</v>
      </c>
      <c r="G787" t="s">
        <v>19</v>
      </c>
      <c r="H787">
        <v>289</v>
      </c>
      <c r="I787">
        <v>6</v>
      </c>
      <c r="J787">
        <v>1734</v>
      </c>
    </row>
    <row r="788" spans="1:10" x14ac:dyDescent="0.2">
      <c r="A788" s="3" t="s">
        <v>833</v>
      </c>
      <c r="B788" s="4">
        <v>43342</v>
      </c>
      <c r="C788">
        <v>14</v>
      </c>
      <c r="D788" t="s">
        <v>38</v>
      </c>
      <c r="E788" t="s">
        <v>12</v>
      </c>
      <c r="F788" t="s">
        <v>13</v>
      </c>
      <c r="G788" t="s">
        <v>31</v>
      </c>
      <c r="H788">
        <v>69</v>
      </c>
      <c r="I788">
        <v>1</v>
      </c>
      <c r="J788">
        <v>69</v>
      </c>
    </row>
    <row r="789" spans="1:10" x14ac:dyDescent="0.2">
      <c r="A789" s="3" t="s">
        <v>834</v>
      </c>
      <c r="B789" s="4">
        <v>43342</v>
      </c>
      <c r="C789">
        <v>14</v>
      </c>
      <c r="D789" t="s">
        <v>38</v>
      </c>
      <c r="E789" t="s">
        <v>63</v>
      </c>
      <c r="F789" t="s">
        <v>13</v>
      </c>
      <c r="G789" t="s">
        <v>14</v>
      </c>
      <c r="H789">
        <v>199</v>
      </c>
      <c r="I789">
        <v>6</v>
      </c>
      <c r="J789">
        <v>1194</v>
      </c>
    </row>
    <row r="790" spans="1:10" x14ac:dyDescent="0.2">
      <c r="A790" s="3" t="s">
        <v>835</v>
      </c>
      <c r="B790" s="4">
        <v>43342</v>
      </c>
      <c r="C790">
        <v>6</v>
      </c>
      <c r="D790" t="s">
        <v>48</v>
      </c>
      <c r="E790" t="s">
        <v>46</v>
      </c>
      <c r="F790" t="s">
        <v>23</v>
      </c>
      <c r="G790" t="s">
        <v>24</v>
      </c>
      <c r="H790">
        <v>159</v>
      </c>
      <c r="I790">
        <v>8</v>
      </c>
      <c r="J790">
        <v>1272</v>
      </c>
    </row>
    <row r="791" spans="1:10" x14ac:dyDescent="0.2">
      <c r="A791" s="3" t="s">
        <v>836</v>
      </c>
      <c r="B791" s="4">
        <v>43342</v>
      </c>
      <c r="C791">
        <v>13</v>
      </c>
      <c r="D791" t="s">
        <v>33</v>
      </c>
      <c r="E791" t="s">
        <v>63</v>
      </c>
      <c r="F791" t="s">
        <v>13</v>
      </c>
      <c r="G791" t="s">
        <v>24</v>
      </c>
      <c r="H791">
        <v>159</v>
      </c>
      <c r="I791">
        <v>8</v>
      </c>
      <c r="J791">
        <v>1272</v>
      </c>
    </row>
    <row r="792" spans="1:10" x14ac:dyDescent="0.2">
      <c r="A792" s="3" t="s">
        <v>837</v>
      </c>
      <c r="B792" s="4">
        <v>43343</v>
      </c>
      <c r="C792">
        <v>18</v>
      </c>
      <c r="D792" t="s">
        <v>26</v>
      </c>
      <c r="E792" t="s">
        <v>27</v>
      </c>
      <c r="F792" t="s">
        <v>28</v>
      </c>
      <c r="G792" t="s">
        <v>41</v>
      </c>
      <c r="H792">
        <v>399</v>
      </c>
      <c r="I792">
        <v>3</v>
      </c>
      <c r="J792">
        <v>1197</v>
      </c>
    </row>
    <row r="793" spans="1:10" x14ac:dyDescent="0.2">
      <c r="A793" s="3" t="s">
        <v>838</v>
      </c>
      <c r="B793" s="4">
        <v>43343</v>
      </c>
      <c r="C793">
        <v>16</v>
      </c>
      <c r="D793" t="s">
        <v>30</v>
      </c>
      <c r="E793" t="s">
        <v>27</v>
      </c>
      <c r="F793" t="s">
        <v>28</v>
      </c>
      <c r="G793" t="s">
        <v>24</v>
      </c>
      <c r="H793">
        <v>159</v>
      </c>
      <c r="I793">
        <v>9</v>
      </c>
      <c r="J793">
        <v>1431</v>
      </c>
    </row>
    <row r="794" spans="1:10" x14ac:dyDescent="0.2">
      <c r="A794" s="3" t="s">
        <v>839</v>
      </c>
      <c r="B794" s="4">
        <v>43344</v>
      </c>
      <c r="C794">
        <v>10</v>
      </c>
      <c r="D794" t="s">
        <v>58</v>
      </c>
      <c r="E794" t="s">
        <v>46</v>
      </c>
      <c r="F794" t="s">
        <v>23</v>
      </c>
      <c r="G794" t="s">
        <v>41</v>
      </c>
      <c r="H794">
        <v>399</v>
      </c>
      <c r="I794">
        <v>3</v>
      </c>
      <c r="J794">
        <v>1197</v>
      </c>
    </row>
    <row r="795" spans="1:10" x14ac:dyDescent="0.2">
      <c r="A795" s="3" t="s">
        <v>840</v>
      </c>
      <c r="B795" s="4">
        <v>43344</v>
      </c>
      <c r="C795">
        <v>11</v>
      </c>
      <c r="D795" t="s">
        <v>11</v>
      </c>
      <c r="E795" t="s">
        <v>12</v>
      </c>
      <c r="F795" t="s">
        <v>13</v>
      </c>
      <c r="G795" t="s">
        <v>14</v>
      </c>
      <c r="H795">
        <v>199</v>
      </c>
      <c r="I795">
        <v>8</v>
      </c>
      <c r="J795">
        <v>1592</v>
      </c>
    </row>
    <row r="796" spans="1:10" x14ac:dyDescent="0.2">
      <c r="A796" s="3" t="s">
        <v>841</v>
      </c>
      <c r="B796" s="4">
        <v>43344</v>
      </c>
      <c r="C796">
        <v>13</v>
      </c>
      <c r="D796" t="s">
        <v>33</v>
      </c>
      <c r="E796" t="s">
        <v>63</v>
      </c>
      <c r="F796" t="s">
        <v>13</v>
      </c>
      <c r="G796" t="s">
        <v>14</v>
      </c>
      <c r="H796">
        <v>199</v>
      </c>
      <c r="I796">
        <v>9</v>
      </c>
      <c r="J796">
        <v>1791</v>
      </c>
    </row>
    <row r="797" spans="1:10" x14ac:dyDescent="0.2">
      <c r="A797" s="3" t="s">
        <v>842</v>
      </c>
      <c r="B797" s="4">
        <v>43344</v>
      </c>
      <c r="C797">
        <v>18</v>
      </c>
      <c r="D797" t="s">
        <v>26</v>
      </c>
      <c r="E797" t="s">
        <v>36</v>
      </c>
      <c r="F797" t="s">
        <v>28</v>
      </c>
      <c r="G797" t="s">
        <v>19</v>
      </c>
      <c r="H797">
        <v>289</v>
      </c>
      <c r="I797">
        <v>4</v>
      </c>
      <c r="J797">
        <v>1156</v>
      </c>
    </row>
    <row r="798" spans="1:10" x14ac:dyDescent="0.2">
      <c r="A798" s="3" t="s">
        <v>843</v>
      </c>
      <c r="B798" s="4">
        <v>43345</v>
      </c>
      <c r="C798">
        <v>4</v>
      </c>
      <c r="D798" t="s">
        <v>51</v>
      </c>
      <c r="E798" t="s">
        <v>68</v>
      </c>
      <c r="F798" t="s">
        <v>18</v>
      </c>
      <c r="G798" t="s">
        <v>31</v>
      </c>
      <c r="H798">
        <v>69</v>
      </c>
      <c r="I798">
        <v>2</v>
      </c>
      <c r="J798">
        <v>138</v>
      </c>
    </row>
    <row r="799" spans="1:10" x14ac:dyDescent="0.2">
      <c r="A799" s="3" t="s">
        <v>844</v>
      </c>
      <c r="B799" s="4">
        <v>43345</v>
      </c>
      <c r="C799">
        <v>20</v>
      </c>
      <c r="D799" t="s">
        <v>40</v>
      </c>
      <c r="E799" t="s">
        <v>36</v>
      </c>
      <c r="F799" t="s">
        <v>28</v>
      </c>
      <c r="G799" t="s">
        <v>31</v>
      </c>
      <c r="H799">
        <v>69</v>
      </c>
      <c r="I799">
        <v>6</v>
      </c>
      <c r="J799">
        <v>414</v>
      </c>
    </row>
    <row r="800" spans="1:10" x14ac:dyDescent="0.2">
      <c r="A800" s="3" t="s">
        <v>845</v>
      </c>
      <c r="B800" s="4">
        <v>43346</v>
      </c>
      <c r="C800">
        <v>16</v>
      </c>
      <c r="D800" t="s">
        <v>30</v>
      </c>
      <c r="E800" t="s">
        <v>36</v>
      </c>
      <c r="F800" t="s">
        <v>28</v>
      </c>
      <c r="G800" t="s">
        <v>41</v>
      </c>
      <c r="H800">
        <v>399</v>
      </c>
      <c r="I800">
        <v>5</v>
      </c>
      <c r="J800">
        <v>1995</v>
      </c>
    </row>
    <row r="801" spans="1:10" x14ac:dyDescent="0.2">
      <c r="A801" s="3" t="s">
        <v>846</v>
      </c>
      <c r="B801" s="4">
        <v>43346</v>
      </c>
      <c r="C801">
        <v>3</v>
      </c>
      <c r="D801" t="s">
        <v>43</v>
      </c>
      <c r="E801" t="s">
        <v>68</v>
      </c>
      <c r="F801" t="s">
        <v>18</v>
      </c>
      <c r="G801" t="s">
        <v>24</v>
      </c>
      <c r="H801">
        <v>159</v>
      </c>
      <c r="I801">
        <v>4</v>
      </c>
      <c r="J801">
        <v>636</v>
      </c>
    </row>
    <row r="802" spans="1:10" x14ac:dyDescent="0.2">
      <c r="A802" s="3" t="s">
        <v>847</v>
      </c>
      <c r="B802" s="4">
        <v>43346</v>
      </c>
      <c r="C802">
        <v>10</v>
      </c>
      <c r="D802" t="s">
        <v>58</v>
      </c>
      <c r="E802" t="s">
        <v>46</v>
      </c>
      <c r="F802" t="s">
        <v>23</v>
      </c>
      <c r="G802" t="s">
        <v>19</v>
      </c>
      <c r="H802">
        <v>289</v>
      </c>
      <c r="I802">
        <v>7</v>
      </c>
      <c r="J802">
        <v>2023</v>
      </c>
    </row>
    <row r="803" spans="1:10" x14ac:dyDescent="0.2">
      <c r="A803" s="3" t="s">
        <v>848</v>
      </c>
      <c r="B803" s="4">
        <v>43346</v>
      </c>
      <c r="C803">
        <v>6</v>
      </c>
      <c r="D803" t="s">
        <v>48</v>
      </c>
      <c r="E803" t="s">
        <v>46</v>
      </c>
      <c r="F803" t="s">
        <v>23</v>
      </c>
      <c r="G803" t="s">
        <v>41</v>
      </c>
      <c r="H803">
        <v>399</v>
      </c>
      <c r="I803">
        <v>8</v>
      </c>
      <c r="J803">
        <v>3192</v>
      </c>
    </row>
    <row r="804" spans="1:10" x14ac:dyDescent="0.2">
      <c r="A804" s="3" t="s">
        <v>849</v>
      </c>
      <c r="B804" s="4">
        <v>43346</v>
      </c>
      <c r="C804">
        <v>17</v>
      </c>
      <c r="D804" t="s">
        <v>35</v>
      </c>
      <c r="E804" t="s">
        <v>36</v>
      </c>
      <c r="F804" t="s">
        <v>28</v>
      </c>
      <c r="G804" t="s">
        <v>14</v>
      </c>
      <c r="H804">
        <v>199</v>
      </c>
      <c r="I804">
        <v>5</v>
      </c>
      <c r="J804">
        <v>995</v>
      </c>
    </row>
    <row r="805" spans="1:10" x14ac:dyDescent="0.2">
      <c r="A805" s="3" t="s">
        <v>850</v>
      </c>
      <c r="B805" s="4">
        <v>43347</v>
      </c>
      <c r="C805">
        <v>16</v>
      </c>
      <c r="D805" t="s">
        <v>30</v>
      </c>
      <c r="E805" t="s">
        <v>27</v>
      </c>
      <c r="F805" t="s">
        <v>28</v>
      </c>
      <c r="G805" t="s">
        <v>31</v>
      </c>
      <c r="H805">
        <v>69</v>
      </c>
      <c r="I805">
        <v>1</v>
      </c>
      <c r="J805">
        <v>69</v>
      </c>
    </row>
    <row r="806" spans="1:10" x14ac:dyDescent="0.2">
      <c r="A806" s="3" t="s">
        <v>851</v>
      </c>
      <c r="B806" s="4">
        <v>43348</v>
      </c>
      <c r="C806">
        <v>19</v>
      </c>
      <c r="D806" t="s">
        <v>56</v>
      </c>
      <c r="E806" t="s">
        <v>36</v>
      </c>
      <c r="F806" t="s">
        <v>28</v>
      </c>
      <c r="G806" t="s">
        <v>41</v>
      </c>
      <c r="H806">
        <v>399</v>
      </c>
      <c r="I806">
        <v>7</v>
      </c>
      <c r="J806">
        <v>2793</v>
      </c>
    </row>
    <row r="807" spans="1:10" x14ac:dyDescent="0.2">
      <c r="A807" s="3" t="s">
        <v>852</v>
      </c>
      <c r="B807" s="4">
        <v>43348</v>
      </c>
      <c r="C807">
        <v>5</v>
      </c>
      <c r="D807" t="s">
        <v>60</v>
      </c>
      <c r="E807" t="s">
        <v>17</v>
      </c>
      <c r="F807" t="s">
        <v>18</v>
      </c>
      <c r="G807" t="s">
        <v>41</v>
      </c>
      <c r="H807">
        <v>399</v>
      </c>
      <c r="I807">
        <v>6</v>
      </c>
      <c r="J807">
        <v>2394</v>
      </c>
    </row>
    <row r="808" spans="1:10" x14ac:dyDescent="0.2">
      <c r="A808" s="3" t="s">
        <v>853</v>
      </c>
      <c r="B808" s="4">
        <v>43348</v>
      </c>
      <c r="C808">
        <v>11</v>
      </c>
      <c r="D808" t="s">
        <v>11</v>
      </c>
      <c r="E808" t="s">
        <v>12</v>
      </c>
      <c r="F808" t="s">
        <v>13</v>
      </c>
      <c r="G808" t="s">
        <v>24</v>
      </c>
      <c r="H808">
        <v>159</v>
      </c>
      <c r="I808">
        <v>5</v>
      </c>
      <c r="J808">
        <v>795</v>
      </c>
    </row>
    <row r="809" spans="1:10" x14ac:dyDescent="0.2">
      <c r="A809" s="3" t="s">
        <v>854</v>
      </c>
      <c r="B809" s="4">
        <v>43349</v>
      </c>
      <c r="C809">
        <v>13</v>
      </c>
      <c r="D809" t="s">
        <v>33</v>
      </c>
      <c r="E809" t="s">
        <v>63</v>
      </c>
      <c r="F809" t="s">
        <v>13</v>
      </c>
      <c r="G809" t="s">
        <v>31</v>
      </c>
      <c r="H809">
        <v>69</v>
      </c>
      <c r="I809">
        <v>5</v>
      </c>
      <c r="J809">
        <v>345</v>
      </c>
    </row>
    <row r="810" spans="1:10" x14ac:dyDescent="0.2">
      <c r="A810" s="3" t="s">
        <v>855</v>
      </c>
      <c r="B810" s="4">
        <v>43349</v>
      </c>
      <c r="C810">
        <v>19</v>
      </c>
      <c r="D810" t="s">
        <v>56</v>
      </c>
      <c r="E810" t="s">
        <v>27</v>
      </c>
      <c r="F810" t="s">
        <v>28</v>
      </c>
      <c r="G810" t="s">
        <v>14</v>
      </c>
      <c r="H810">
        <v>199</v>
      </c>
      <c r="I810">
        <v>9</v>
      </c>
      <c r="J810">
        <v>1791</v>
      </c>
    </row>
    <row r="811" spans="1:10" x14ac:dyDescent="0.2">
      <c r="A811" s="3" t="s">
        <v>856</v>
      </c>
      <c r="B811" s="4">
        <v>43349</v>
      </c>
      <c r="C811">
        <v>15</v>
      </c>
      <c r="D811" t="s">
        <v>118</v>
      </c>
      <c r="E811" t="s">
        <v>12</v>
      </c>
      <c r="F811" t="s">
        <v>13</v>
      </c>
      <c r="G811" t="s">
        <v>31</v>
      </c>
      <c r="H811">
        <v>69</v>
      </c>
      <c r="I811">
        <v>5</v>
      </c>
      <c r="J811">
        <v>345</v>
      </c>
    </row>
    <row r="812" spans="1:10" x14ac:dyDescent="0.2">
      <c r="A812" s="3" t="s">
        <v>857</v>
      </c>
      <c r="B812" s="4">
        <v>43349</v>
      </c>
      <c r="C812">
        <v>14</v>
      </c>
      <c r="D812" t="s">
        <v>38</v>
      </c>
      <c r="E812" t="s">
        <v>12</v>
      </c>
      <c r="F812" t="s">
        <v>13</v>
      </c>
      <c r="G812" t="s">
        <v>31</v>
      </c>
      <c r="H812">
        <v>69</v>
      </c>
      <c r="I812">
        <v>9</v>
      </c>
      <c r="J812">
        <v>621</v>
      </c>
    </row>
    <row r="813" spans="1:10" x14ac:dyDescent="0.2">
      <c r="A813" s="3" t="s">
        <v>858</v>
      </c>
      <c r="B813" s="4">
        <v>43350</v>
      </c>
      <c r="C813">
        <v>16</v>
      </c>
      <c r="D813" t="s">
        <v>30</v>
      </c>
      <c r="E813" t="s">
        <v>36</v>
      </c>
      <c r="F813" t="s">
        <v>28</v>
      </c>
      <c r="G813" t="s">
        <v>41</v>
      </c>
      <c r="H813">
        <v>399</v>
      </c>
      <c r="I813">
        <v>1</v>
      </c>
      <c r="J813">
        <v>399</v>
      </c>
    </row>
    <row r="814" spans="1:10" x14ac:dyDescent="0.2">
      <c r="A814" s="3" t="s">
        <v>859</v>
      </c>
      <c r="B814" s="4">
        <v>43351</v>
      </c>
      <c r="C814">
        <v>16</v>
      </c>
      <c r="D814" t="s">
        <v>30</v>
      </c>
      <c r="E814" t="s">
        <v>36</v>
      </c>
      <c r="F814" t="s">
        <v>28</v>
      </c>
      <c r="G814" t="s">
        <v>24</v>
      </c>
      <c r="H814">
        <v>159</v>
      </c>
      <c r="I814">
        <v>8</v>
      </c>
      <c r="J814">
        <v>1272</v>
      </c>
    </row>
    <row r="815" spans="1:10" x14ac:dyDescent="0.2">
      <c r="A815" s="3" t="s">
        <v>860</v>
      </c>
      <c r="B815" s="4">
        <v>43351</v>
      </c>
      <c r="C815">
        <v>16</v>
      </c>
      <c r="D815" t="s">
        <v>30</v>
      </c>
      <c r="E815" t="s">
        <v>27</v>
      </c>
      <c r="F815" t="s">
        <v>28</v>
      </c>
      <c r="G815" t="s">
        <v>24</v>
      </c>
      <c r="H815">
        <v>159</v>
      </c>
      <c r="I815">
        <v>4</v>
      </c>
      <c r="J815">
        <v>636</v>
      </c>
    </row>
    <row r="816" spans="1:10" x14ac:dyDescent="0.2">
      <c r="A816" s="3" t="s">
        <v>861</v>
      </c>
      <c r="B816" s="4">
        <v>43351</v>
      </c>
      <c r="C816">
        <v>3</v>
      </c>
      <c r="D816" t="s">
        <v>43</v>
      </c>
      <c r="E816" t="s">
        <v>17</v>
      </c>
      <c r="F816" t="s">
        <v>18</v>
      </c>
      <c r="G816" t="s">
        <v>24</v>
      </c>
      <c r="H816">
        <v>159</v>
      </c>
      <c r="I816">
        <v>8</v>
      </c>
      <c r="J816">
        <v>1272</v>
      </c>
    </row>
    <row r="817" spans="1:10" x14ac:dyDescent="0.2">
      <c r="A817" s="3" t="s">
        <v>862</v>
      </c>
      <c r="B817" s="4">
        <v>43351</v>
      </c>
      <c r="C817">
        <v>15</v>
      </c>
      <c r="D817" t="s">
        <v>118</v>
      </c>
      <c r="E817" t="s">
        <v>63</v>
      </c>
      <c r="F817" t="s">
        <v>13</v>
      </c>
      <c r="G817" t="s">
        <v>41</v>
      </c>
      <c r="H817">
        <v>399</v>
      </c>
      <c r="I817">
        <v>4</v>
      </c>
      <c r="J817">
        <v>1596</v>
      </c>
    </row>
    <row r="818" spans="1:10" x14ac:dyDescent="0.2">
      <c r="A818" s="3" t="s">
        <v>863</v>
      </c>
      <c r="B818" s="4">
        <v>43351</v>
      </c>
      <c r="C818">
        <v>20</v>
      </c>
      <c r="D818" t="s">
        <v>40</v>
      </c>
      <c r="E818" t="s">
        <v>27</v>
      </c>
      <c r="F818" t="s">
        <v>28</v>
      </c>
      <c r="G818" t="s">
        <v>31</v>
      </c>
      <c r="H818">
        <v>69</v>
      </c>
      <c r="I818">
        <v>5</v>
      </c>
      <c r="J818">
        <v>345</v>
      </c>
    </row>
    <row r="819" spans="1:10" x14ac:dyDescent="0.2">
      <c r="A819" s="3" t="s">
        <v>864</v>
      </c>
      <c r="B819" s="4">
        <v>43352</v>
      </c>
      <c r="C819">
        <v>13</v>
      </c>
      <c r="D819" t="s">
        <v>33</v>
      </c>
      <c r="E819" t="s">
        <v>12</v>
      </c>
      <c r="F819" t="s">
        <v>13</v>
      </c>
      <c r="G819" t="s">
        <v>41</v>
      </c>
      <c r="H819">
        <v>399</v>
      </c>
      <c r="I819">
        <v>3</v>
      </c>
      <c r="J819">
        <v>1197</v>
      </c>
    </row>
    <row r="820" spans="1:10" x14ac:dyDescent="0.2">
      <c r="A820" s="3" t="s">
        <v>865</v>
      </c>
      <c r="B820" s="4">
        <v>43352</v>
      </c>
      <c r="C820">
        <v>6</v>
      </c>
      <c r="D820" t="s">
        <v>48</v>
      </c>
      <c r="E820" t="s">
        <v>22</v>
      </c>
      <c r="F820" t="s">
        <v>23</v>
      </c>
      <c r="G820" t="s">
        <v>19</v>
      </c>
      <c r="H820">
        <v>289</v>
      </c>
      <c r="I820">
        <v>0</v>
      </c>
      <c r="J820">
        <v>0</v>
      </c>
    </row>
    <row r="821" spans="1:10" x14ac:dyDescent="0.2">
      <c r="A821" s="3" t="s">
        <v>866</v>
      </c>
      <c r="B821" s="4">
        <v>43353</v>
      </c>
      <c r="C821">
        <v>11</v>
      </c>
      <c r="D821" t="s">
        <v>11</v>
      </c>
      <c r="E821" t="s">
        <v>63</v>
      </c>
      <c r="F821" t="s">
        <v>13</v>
      </c>
      <c r="G821" t="s">
        <v>24</v>
      </c>
      <c r="H821">
        <v>159</v>
      </c>
      <c r="I821">
        <v>4</v>
      </c>
      <c r="J821">
        <v>636</v>
      </c>
    </row>
    <row r="822" spans="1:10" x14ac:dyDescent="0.2">
      <c r="A822" s="3" t="s">
        <v>867</v>
      </c>
      <c r="B822" s="4">
        <v>43353</v>
      </c>
      <c r="C822">
        <v>12</v>
      </c>
      <c r="D822" t="s">
        <v>66</v>
      </c>
      <c r="E822" t="s">
        <v>12</v>
      </c>
      <c r="F822" t="s">
        <v>13</v>
      </c>
      <c r="G822" t="s">
        <v>24</v>
      </c>
      <c r="H822">
        <v>159</v>
      </c>
      <c r="I822">
        <v>4</v>
      </c>
      <c r="J822">
        <v>636</v>
      </c>
    </row>
    <row r="823" spans="1:10" x14ac:dyDescent="0.2">
      <c r="A823" s="3" t="s">
        <v>868</v>
      </c>
      <c r="B823" s="4">
        <v>43353</v>
      </c>
      <c r="C823">
        <v>19</v>
      </c>
      <c r="D823" t="s">
        <v>56</v>
      </c>
      <c r="E823" t="s">
        <v>27</v>
      </c>
      <c r="F823" t="s">
        <v>28</v>
      </c>
      <c r="G823" t="s">
        <v>41</v>
      </c>
      <c r="H823">
        <v>399</v>
      </c>
      <c r="I823">
        <v>4</v>
      </c>
      <c r="J823">
        <v>1596</v>
      </c>
    </row>
    <row r="824" spans="1:10" x14ac:dyDescent="0.2">
      <c r="A824" s="3" t="s">
        <v>869</v>
      </c>
      <c r="B824" s="4">
        <v>43353</v>
      </c>
      <c r="C824">
        <v>11</v>
      </c>
      <c r="D824" t="s">
        <v>11</v>
      </c>
      <c r="E824" t="s">
        <v>63</v>
      </c>
      <c r="F824" t="s">
        <v>13</v>
      </c>
      <c r="G824" t="s">
        <v>31</v>
      </c>
      <c r="H824">
        <v>69</v>
      </c>
      <c r="I824">
        <v>8</v>
      </c>
      <c r="J824">
        <v>552</v>
      </c>
    </row>
    <row r="825" spans="1:10" x14ac:dyDescent="0.2">
      <c r="A825" s="3" t="s">
        <v>870</v>
      </c>
      <c r="B825" s="4">
        <v>43353</v>
      </c>
      <c r="C825">
        <v>8</v>
      </c>
      <c r="D825" t="s">
        <v>45</v>
      </c>
      <c r="E825" t="s">
        <v>22</v>
      </c>
      <c r="F825" t="s">
        <v>23</v>
      </c>
      <c r="G825" t="s">
        <v>19</v>
      </c>
      <c r="H825">
        <v>289</v>
      </c>
      <c r="I825">
        <v>0</v>
      </c>
      <c r="J825">
        <v>0</v>
      </c>
    </row>
    <row r="826" spans="1:10" x14ac:dyDescent="0.2">
      <c r="A826" s="3" t="s">
        <v>871</v>
      </c>
      <c r="B826" s="4">
        <v>43354</v>
      </c>
      <c r="C826">
        <v>20</v>
      </c>
      <c r="D826" t="s">
        <v>40</v>
      </c>
      <c r="E826" t="s">
        <v>36</v>
      </c>
      <c r="F826" t="s">
        <v>28</v>
      </c>
      <c r="G826" t="s">
        <v>41</v>
      </c>
      <c r="H826">
        <v>399</v>
      </c>
      <c r="I826">
        <v>9</v>
      </c>
      <c r="J826">
        <v>3591</v>
      </c>
    </row>
    <row r="827" spans="1:10" x14ac:dyDescent="0.2">
      <c r="A827" s="3" t="s">
        <v>872</v>
      </c>
      <c r="B827" s="4">
        <v>43354</v>
      </c>
      <c r="C827">
        <v>15</v>
      </c>
      <c r="D827" t="s">
        <v>118</v>
      </c>
      <c r="E827" t="s">
        <v>63</v>
      </c>
      <c r="F827" t="s">
        <v>13</v>
      </c>
      <c r="G827" t="s">
        <v>19</v>
      </c>
      <c r="H827">
        <v>289</v>
      </c>
      <c r="I827">
        <v>1</v>
      </c>
      <c r="J827">
        <v>289</v>
      </c>
    </row>
    <row r="828" spans="1:10" x14ac:dyDescent="0.2">
      <c r="A828" s="3" t="s">
        <v>873</v>
      </c>
      <c r="B828" s="4">
        <v>43354</v>
      </c>
      <c r="C828">
        <v>1</v>
      </c>
      <c r="D828" t="s">
        <v>16</v>
      </c>
      <c r="E828" t="s">
        <v>17</v>
      </c>
      <c r="F828" t="s">
        <v>18</v>
      </c>
      <c r="G828" t="s">
        <v>24</v>
      </c>
      <c r="H828">
        <v>159</v>
      </c>
      <c r="I828">
        <v>3</v>
      </c>
      <c r="J828">
        <v>477</v>
      </c>
    </row>
    <row r="829" spans="1:10" x14ac:dyDescent="0.2">
      <c r="A829" s="3" t="s">
        <v>874</v>
      </c>
      <c r="B829" s="4">
        <v>43355</v>
      </c>
      <c r="C829">
        <v>5</v>
      </c>
      <c r="D829" t="s">
        <v>60</v>
      </c>
      <c r="E829" t="s">
        <v>17</v>
      </c>
      <c r="F829" t="s">
        <v>18</v>
      </c>
      <c r="G829" t="s">
        <v>14</v>
      </c>
      <c r="H829">
        <v>199</v>
      </c>
      <c r="I829">
        <v>3</v>
      </c>
      <c r="J829">
        <v>597</v>
      </c>
    </row>
    <row r="830" spans="1:10" x14ac:dyDescent="0.2">
      <c r="A830" s="3" t="s">
        <v>875</v>
      </c>
      <c r="B830" s="4">
        <v>43355</v>
      </c>
      <c r="C830">
        <v>14</v>
      </c>
      <c r="D830" t="s">
        <v>38</v>
      </c>
      <c r="E830" t="s">
        <v>12</v>
      </c>
      <c r="F830" t="s">
        <v>13</v>
      </c>
      <c r="G830" t="s">
        <v>31</v>
      </c>
      <c r="H830">
        <v>69</v>
      </c>
      <c r="I830">
        <v>4</v>
      </c>
      <c r="J830">
        <v>276</v>
      </c>
    </row>
    <row r="831" spans="1:10" x14ac:dyDescent="0.2">
      <c r="A831" s="3" t="s">
        <v>876</v>
      </c>
      <c r="B831" s="4">
        <v>43356</v>
      </c>
      <c r="C831">
        <v>1</v>
      </c>
      <c r="D831" t="s">
        <v>16</v>
      </c>
      <c r="E831" t="s">
        <v>17</v>
      </c>
      <c r="F831" t="s">
        <v>18</v>
      </c>
      <c r="G831" t="s">
        <v>41</v>
      </c>
      <c r="H831">
        <v>399</v>
      </c>
      <c r="I831">
        <v>6</v>
      </c>
      <c r="J831">
        <v>2394</v>
      </c>
    </row>
    <row r="832" spans="1:10" x14ac:dyDescent="0.2">
      <c r="A832" s="3" t="s">
        <v>877</v>
      </c>
      <c r="B832" s="4">
        <v>43357</v>
      </c>
      <c r="C832">
        <v>1</v>
      </c>
      <c r="D832" t="s">
        <v>16</v>
      </c>
      <c r="E832" t="s">
        <v>17</v>
      </c>
      <c r="F832" t="s">
        <v>18</v>
      </c>
      <c r="G832" t="s">
        <v>14</v>
      </c>
      <c r="H832">
        <v>199</v>
      </c>
      <c r="I832">
        <v>1</v>
      </c>
      <c r="J832">
        <v>199</v>
      </c>
    </row>
    <row r="833" spans="1:10" x14ac:dyDescent="0.2">
      <c r="A833" s="3" t="s">
        <v>878</v>
      </c>
      <c r="B833" s="4">
        <v>43357</v>
      </c>
      <c r="C833">
        <v>3</v>
      </c>
      <c r="D833" t="s">
        <v>43</v>
      </c>
      <c r="E833" t="s">
        <v>68</v>
      </c>
      <c r="F833" t="s">
        <v>18</v>
      </c>
      <c r="G833" t="s">
        <v>19</v>
      </c>
      <c r="H833">
        <v>289</v>
      </c>
      <c r="I833">
        <v>1</v>
      </c>
      <c r="J833">
        <v>289</v>
      </c>
    </row>
    <row r="834" spans="1:10" x14ac:dyDescent="0.2">
      <c r="A834" s="3" t="s">
        <v>879</v>
      </c>
      <c r="B834" s="4">
        <v>43358</v>
      </c>
      <c r="C834">
        <v>16</v>
      </c>
      <c r="D834" t="s">
        <v>30</v>
      </c>
      <c r="E834" t="s">
        <v>36</v>
      </c>
      <c r="F834" t="s">
        <v>28</v>
      </c>
      <c r="G834" t="s">
        <v>41</v>
      </c>
      <c r="H834">
        <v>399</v>
      </c>
      <c r="I834">
        <v>9</v>
      </c>
      <c r="J834">
        <v>3591</v>
      </c>
    </row>
    <row r="835" spans="1:10" x14ac:dyDescent="0.2">
      <c r="A835" s="3" t="s">
        <v>880</v>
      </c>
      <c r="B835" s="4">
        <v>43358</v>
      </c>
      <c r="C835">
        <v>6</v>
      </c>
      <c r="D835" t="s">
        <v>48</v>
      </c>
      <c r="E835" t="s">
        <v>46</v>
      </c>
      <c r="F835" t="s">
        <v>23</v>
      </c>
      <c r="G835" t="s">
        <v>31</v>
      </c>
      <c r="H835">
        <v>69</v>
      </c>
      <c r="I835">
        <v>6</v>
      </c>
      <c r="J835">
        <v>414</v>
      </c>
    </row>
    <row r="836" spans="1:10" x14ac:dyDescent="0.2">
      <c r="A836" s="3" t="s">
        <v>881</v>
      </c>
      <c r="B836" s="4">
        <v>43358</v>
      </c>
      <c r="C836">
        <v>19</v>
      </c>
      <c r="D836" t="s">
        <v>56</v>
      </c>
      <c r="E836" t="s">
        <v>36</v>
      </c>
      <c r="F836" t="s">
        <v>28</v>
      </c>
      <c r="G836" t="s">
        <v>41</v>
      </c>
      <c r="H836">
        <v>399</v>
      </c>
      <c r="I836">
        <v>2</v>
      </c>
      <c r="J836">
        <v>798</v>
      </c>
    </row>
    <row r="837" spans="1:10" x14ac:dyDescent="0.2">
      <c r="A837" s="3" t="s">
        <v>882</v>
      </c>
      <c r="B837" s="4">
        <v>43359</v>
      </c>
      <c r="C837">
        <v>5</v>
      </c>
      <c r="D837" t="s">
        <v>60</v>
      </c>
      <c r="E837" t="s">
        <v>17</v>
      </c>
      <c r="F837" t="s">
        <v>18</v>
      </c>
      <c r="G837" t="s">
        <v>31</v>
      </c>
      <c r="H837">
        <v>69</v>
      </c>
      <c r="I837">
        <v>6</v>
      </c>
      <c r="J837">
        <v>414</v>
      </c>
    </row>
    <row r="838" spans="1:10" x14ac:dyDescent="0.2">
      <c r="A838" s="3" t="s">
        <v>883</v>
      </c>
      <c r="B838" s="4">
        <v>43360</v>
      </c>
      <c r="C838">
        <v>3</v>
      </c>
      <c r="D838" t="s">
        <v>43</v>
      </c>
      <c r="E838" t="s">
        <v>68</v>
      </c>
      <c r="F838" t="s">
        <v>18</v>
      </c>
      <c r="G838" t="s">
        <v>14</v>
      </c>
      <c r="H838">
        <v>199</v>
      </c>
      <c r="I838">
        <v>6</v>
      </c>
      <c r="J838">
        <v>1194</v>
      </c>
    </row>
    <row r="839" spans="1:10" x14ac:dyDescent="0.2">
      <c r="A839" s="3" t="s">
        <v>884</v>
      </c>
      <c r="B839" s="4">
        <v>43361</v>
      </c>
      <c r="C839">
        <v>7</v>
      </c>
      <c r="D839" t="s">
        <v>88</v>
      </c>
      <c r="E839" t="s">
        <v>46</v>
      </c>
      <c r="F839" t="s">
        <v>23</v>
      </c>
      <c r="G839" t="s">
        <v>41</v>
      </c>
      <c r="H839">
        <v>399</v>
      </c>
      <c r="I839">
        <v>3</v>
      </c>
      <c r="J839">
        <v>1197</v>
      </c>
    </row>
    <row r="840" spans="1:10" x14ac:dyDescent="0.2">
      <c r="A840" s="3" t="s">
        <v>885</v>
      </c>
      <c r="B840" s="4">
        <v>43362</v>
      </c>
      <c r="C840">
        <v>20</v>
      </c>
      <c r="D840" t="s">
        <v>40</v>
      </c>
      <c r="E840" t="s">
        <v>36</v>
      </c>
      <c r="F840" t="s">
        <v>28</v>
      </c>
      <c r="G840" t="s">
        <v>19</v>
      </c>
      <c r="H840">
        <v>289</v>
      </c>
      <c r="I840">
        <v>4</v>
      </c>
      <c r="J840">
        <v>1156</v>
      </c>
    </row>
    <row r="841" spans="1:10" x14ac:dyDescent="0.2">
      <c r="A841" s="3" t="s">
        <v>886</v>
      </c>
      <c r="B841" s="4">
        <v>43363</v>
      </c>
      <c r="C841">
        <v>6</v>
      </c>
      <c r="D841" t="s">
        <v>48</v>
      </c>
      <c r="E841" t="s">
        <v>46</v>
      </c>
      <c r="F841" t="s">
        <v>23</v>
      </c>
      <c r="G841" t="s">
        <v>24</v>
      </c>
      <c r="H841">
        <v>159</v>
      </c>
      <c r="I841">
        <v>8</v>
      </c>
      <c r="J841">
        <v>1272</v>
      </c>
    </row>
    <row r="842" spans="1:10" x14ac:dyDescent="0.2">
      <c r="A842" s="3" t="s">
        <v>887</v>
      </c>
      <c r="B842" s="4">
        <v>43363</v>
      </c>
      <c r="C842">
        <v>7</v>
      </c>
      <c r="D842" t="s">
        <v>88</v>
      </c>
      <c r="E842" t="s">
        <v>22</v>
      </c>
      <c r="F842" t="s">
        <v>23</v>
      </c>
      <c r="G842" t="s">
        <v>19</v>
      </c>
      <c r="H842">
        <v>289</v>
      </c>
      <c r="I842">
        <v>2</v>
      </c>
      <c r="J842">
        <v>578</v>
      </c>
    </row>
    <row r="843" spans="1:10" x14ac:dyDescent="0.2">
      <c r="A843" s="3" t="s">
        <v>888</v>
      </c>
      <c r="B843" s="4">
        <v>43363</v>
      </c>
      <c r="C843">
        <v>12</v>
      </c>
      <c r="D843" t="s">
        <v>66</v>
      </c>
      <c r="E843" t="s">
        <v>63</v>
      </c>
      <c r="F843" t="s">
        <v>13</v>
      </c>
      <c r="G843" t="s">
        <v>14</v>
      </c>
      <c r="H843">
        <v>199</v>
      </c>
      <c r="I843">
        <v>4</v>
      </c>
      <c r="J843">
        <v>796</v>
      </c>
    </row>
    <row r="844" spans="1:10" x14ac:dyDescent="0.2">
      <c r="A844" s="3" t="s">
        <v>889</v>
      </c>
      <c r="B844" s="4">
        <v>43363</v>
      </c>
      <c r="C844">
        <v>4</v>
      </c>
      <c r="D844" t="s">
        <v>51</v>
      </c>
      <c r="E844" t="s">
        <v>17</v>
      </c>
      <c r="F844" t="s">
        <v>18</v>
      </c>
      <c r="G844" t="s">
        <v>14</v>
      </c>
      <c r="H844">
        <v>199</v>
      </c>
      <c r="I844">
        <v>7</v>
      </c>
      <c r="J844">
        <v>1393</v>
      </c>
    </row>
    <row r="845" spans="1:10" x14ac:dyDescent="0.2">
      <c r="A845" s="3" t="s">
        <v>890</v>
      </c>
      <c r="B845" s="4">
        <v>43364</v>
      </c>
      <c r="C845">
        <v>11</v>
      </c>
      <c r="D845" t="s">
        <v>11</v>
      </c>
      <c r="E845" t="s">
        <v>12</v>
      </c>
      <c r="F845" t="s">
        <v>13</v>
      </c>
      <c r="G845" t="s">
        <v>19</v>
      </c>
      <c r="H845">
        <v>289</v>
      </c>
      <c r="I845">
        <v>6</v>
      </c>
      <c r="J845">
        <v>1734</v>
      </c>
    </row>
    <row r="846" spans="1:10" x14ac:dyDescent="0.2">
      <c r="A846" s="3" t="s">
        <v>891</v>
      </c>
      <c r="B846" s="4">
        <v>43364</v>
      </c>
      <c r="C846">
        <v>8</v>
      </c>
      <c r="D846" t="s">
        <v>45</v>
      </c>
      <c r="E846" t="s">
        <v>46</v>
      </c>
      <c r="F846" t="s">
        <v>23</v>
      </c>
      <c r="G846" t="s">
        <v>24</v>
      </c>
      <c r="H846">
        <v>159</v>
      </c>
      <c r="I846">
        <v>7</v>
      </c>
      <c r="J846">
        <v>1113</v>
      </c>
    </row>
    <row r="847" spans="1:10" x14ac:dyDescent="0.2">
      <c r="A847" s="3" t="s">
        <v>892</v>
      </c>
      <c r="B847" s="4">
        <v>43365</v>
      </c>
      <c r="C847">
        <v>8</v>
      </c>
      <c r="D847" t="s">
        <v>45</v>
      </c>
      <c r="E847" t="s">
        <v>46</v>
      </c>
      <c r="F847" t="s">
        <v>23</v>
      </c>
      <c r="G847" t="s">
        <v>14</v>
      </c>
      <c r="H847">
        <v>199</v>
      </c>
      <c r="I847">
        <v>8</v>
      </c>
      <c r="J847">
        <v>1592</v>
      </c>
    </row>
    <row r="848" spans="1:10" x14ac:dyDescent="0.2">
      <c r="A848" s="3" t="s">
        <v>893</v>
      </c>
      <c r="B848" s="4">
        <v>43365</v>
      </c>
      <c r="C848">
        <v>5</v>
      </c>
      <c r="D848" t="s">
        <v>60</v>
      </c>
      <c r="E848" t="s">
        <v>17</v>
      </c>
      <c r="F848" t="s">
        <v>18</v>
      </c>
      <c r="G848" t="s">
        <v>24</v>
      </c>
      <c r="H848">
        <v>159</v>
      </c>
      <c r="I848">
        <v>0</v>
      </c>
      <c r="J848">
        <v>0</v>
      </c>
    </row>
    <row r="849" spans="1:10" x14ac:dyDescent="0.2">
      <c r="A849" s="3" t="s">
        <v>894</v>
      </c>
      <c r="B849" s="4">
        <v>43365</v>
      </c>
      <c r="C849">
        <v>15</v>
      </c>
      <c r="D849" t="s">
        <v>118</v>
      </c>
      <c r="E849" t="s">
        <v>12</v>
      </c>
      <c r="F849" t="s">
        <v>13</v>
      </c>
      <c r="G849" t="s">
        <v>19</v>
      </c>
      <c r="H849">
        <v>289</v>
      </c>
      <c r="I849">
        <v>3</v>
      </c>
      <c r="J849">
        <v>867</v>
      </c>
    </row>
    <row r="850" spans="1:10" x14ac:dyDescent="0.2">
      <c r="A850" s="3" t="s">
        <v>895</v>
      </c>
      <c r="B850" s="4">
        <v>43365</v>
      </c>
      <c r="C850">
        <v>4</v>
      </c>
      <c r="D850" t="s">
        <v>51</v>
      </c>
      <c r="E850" t="s">
        <v>17</v>
      </c>
      <c r="F850" t="s">
        <v>18</v>
      </c>
      <c r="G850" t="s">
        <v>14</v>
      </c>
      <c r="H850">
        <v>199</v>
      </c>
      <c r="I850">
        <v>8</v>
      </c>
      <c r="J850">
        <v>1592</v>
      </c>
    </row>
    <row r="851" spans="1:10" x14ac:dyDescent="0.2">
      <c r="A851" s="3" t="s">
        <v>896</v>
      </c>
      <c r="B851" s="4">
        <v>43365</v>
      </c>
      <c r="C851">
        <v>10</v>
      </c>
      <c r="D851" t="s">
        <v>58</v>
      </c>
      <c r="E851" t="s">
        <v>46</v>
      </c>
      <c r="F851" t="s">
        <v>23</v>
      </c>
      <c r="G851" t="s">
        <v>19</v>
      </c>
      <c r="H851">
        <v>289</v>
      </c>
      <c r="I851">
        <v>0</v>
      </c>
      <c r="J851">
        <v>0</v>
      </c>
    </row>
    <row r="852" spans="1:10" x14ac:dyDescent="0.2">
      <c r="A852" s="3" t="s">
        <v>897</v>
      </c>
      <c r="B852" s="4">
        <v>43365</v>
      </c>
      <c r="C852">
        <v>17</v>
      </c>
      <c r="D852" t="s">
        <v>35</v>
      </c>
      <c r="E852" t="s">
        <v>27</v>
      </c>
      <c r="F852" t="s">
        <v>28</v>
      </c>
      <c r="G852" t="s">
        <v>19</v>
      </c>
      <c r="H852">
        <v>289</v>
      </c>
      <c r="I852">
        <v>0</v>
      </c>
      <c r="J852">
        <v>0</v>
      </c>
    </row>
    <row r="853" spans="1:10" x14ac:dyDescent="0.2">
      <c r="A853" s="3" t="s">
        <v>898</v>
      </c>
      <c r="B853" s="4">
        <v>43365</v>
      </c>
      <c r="C853">
        <v>6</v>
      </c>
      <c r="D853" t="s">
        <v>48</v>
      </c>
      <c r="E853" t="s">
        <v>46</v>
      </c>
      <c r="F853" t="s">
        <v>23</v>
      </c>
      <c r="G853" t="s">
        <v>41</v>
      </c>
      <c r="H853">
        <v>399</v>
      </c>
      <c r="I853">
        <v>9</v>
      </c>
      <c r="J853">
        <v>3591</v>
      </c>
    </row>
    <row r="854" spans="1:10" x14ac:dyDescent="0.2">
      <c r="A854" s="3" t="s">
        <v>899</v>
      </c>
      <c r="B854" s="4">
        <v>43365</v>
      </c>
      <c r="C854">
        <v>14</v>
      </c>
      <c r="D854" t="s">
        <v>38</v>
      </c>
      <c r="E854" t="s">
        <v>63</v>
      </c>
      <c r="F854" t="s">
        <v>13</v>
      </c>
      <c r="G854" t="s">
        <v>41</v>
      </c>
      <c r="H854">
        <v>399</v>
      </c>
      <c r="I854">
        <v>4</v>
      </c>
      <c r="J854">
        <v>1596</v>
      </c>
    </row>
    <row r="855" spans="1:10" x14ac:dyDescent="0.2">
      <c r="A855" s="3" t="s">
        <v>900</v>
      </c>
      <c r="B855" s="4">
        <v>43365</v>
      </c>
      <c r="C855">
        <v>7</v>
      </c>
      <c r="D855" t="s">
        <v>88</v>
      </c>
      <c r="E855" t="s">
        <v>22</v>
      </c>
      <c r="F855" t="s">
        <v>23</v>
      </c>
      <c r="G855" t="s">
        <v>14</v>
      </c>
      <c r="H855">
        <v>199</v>
      </c>
      <c r="I855">
        <v>5</v>
      </c>
      <c r="J855">
        <v>995</v>
      </c>
    </row>
    <row r="856" spans="1:10" x14ac:dyDescent="0.2">
      <c r="A856" s="3" t="s">
        <v>901</v>
      </c>
      <c r="B856" s="4">
        <v>43365</v>
      </c>
      <c r="C856">
        <v>9</v>
      </c>
      <c r="D856" t="s">
        <v>21</v>
      </c>
      <c r="E856" t="s">
        <v>22</v>
      </c>
      <c r="F856" t="s">
        <v>23</v>
      </c>
      <c r="G856" t="s">
        <v>19</v>
      </c>
      <c r="H856">
        <v>289</v>
      </c>
      <c r="I856">
        <v>7</v>
      </c>
      <c r="J856">
        <v>2023</v>
      </c>
    </row>
    <row r="857" spans="1:10" x14ac:dyDescent="0.2">
      <c r="A857" s="3" t="s">
        <v>902</v>
      </c>
      <c r="B857" s="4">
        <v>43365</v>
      </c>
      <c r="C857">
        <v>19</v>
      </c>
      <c r="D857" t="s">
        <v>56</v>
      </c>
      <c r="E857" t="s">
        <v>36</v>
      </c>
      <c r="F857" t="s">
        <v>28</v>
      </c>
      <c r="G857" t="s">
        <v>24</v>
      </c>
      <c r="H857">
        <v>159</v>
      </c>
      <c r="I857">
        <v>3</v>
      </c>
      <c r="J857">
        <v>477</v>
      </c>
    </row>
    <row r="858" spans="1:10" x14ac:dyDescent="0.2">
      <c r="A858" s="3" t="s">
        <v>903</v>
      </c>
      <c r="B858" s="4">
        <v>43366</v>
      </c>
      <c r="C858">
        <v>19</v>
      </c>
      <c r="D858" t="s">
        <v>56</v>
      </c>
      <c r="E858" t="s">
        <v>27</v>
      </c>
      <c r="F858" t="s">
        <v>28</v>
      </c>
      <c r="G858" t="s">
        <v>19</v>
      </c>
      <c r="H858">
        <v>289</v>
      </c>
      <c r="I858">
        <v>8</v>
      </c>
      <c r="J858">
        <v>2312</v>
      </c>
    </row>
    <row r="859" spans="1:10" x14ac:dyDescent="0.2">
      <c r="A859" s="3" t="s">
        <v>904</v>
      </c>
      <c r="B859" s="4">
        <v>43367</v>
      </c>
      <c r="C859">
        <v>17</v>
      </c>
      <c r="D859" t="s">
        <v>35</v>
      </c>
      <c r="E859" t="s">
        <v>27</v>
      </c>
      <c r="F859" t="s">
        <v>28</v>
      </c>
      <c r="G859" t="s">
        <v>31</v>
      </c>
      <c r="H859">
        <v>69</v>
      </c>
      <c r="I859">
        <v>5</v>
      </c>
      <c r="J859">
        <v>345</v>
      </c>
    </row>
    <row r="860" spans="1:10" x14ac:dyDescent="0.2">
      <c r="A860" s="3" t="s">
        <v>905</v>
      </c>
      <c r="B860" s="4">
        <v>43367</v>
      </c>
      <c r="C860">
        <v>19</v>
      </c>
      <c r="D860" t="s">
        <v>56</v>
      </c>
      <c r="E860" t="s">
        <v>36</v>
      </c>
      <c r="F860" t="s">
        <v>28</v>
      </c>
      <c r="G860" t="s">
        <v>19</v>
      </c>
      <c r="H860">
        <v>289</v>
      </c>
      <c r="I860">
        <v>4</v>
      </c>
      <c r="J860">
        <v>1156</v>
      </c>
    </row>
    <row r="861" spans="1:10" x14ac:dyDescent="0.2">
      <c r="A861" s="3" t="s">
        <v>906</v>
      </c>
      <c r="B861" s="4">
        <v>43367</v>
      </c>
      <c r="C861">
        <v>6</v>
      </c>
      <c r="D861" t="s">
        <v>48</v>
      </c>
      <c r="E861" t="s">
        <v>46</v>
      </c>
      <c r="F861" t="s">
        <v>23</v>
      </c>
      <c r="G861" t="s">
        <v>14</v>
      </c>
      <c r="H861">
        <v>199</v>
      </c>
      <c r="I861">
        <v>8</v>
      </c>
      <c r="J861">
        <v>1592</v>
      </c>
    </row>
    <row r="862" spans="1:10" x14ac:dyDescent="0.2">
      <c r="A862" s="3" t="s">
        <v>907</v>
      </c>
      <c r="B862" s="4">
        <v>43367</v>
      </c>
      <c r="C862">
        <v>14</v>
      </c>
      <c r="D862" t="s">
        <v>38</v>
      </c>
      <c r="E862" t="s">
        <v>12</v>
      </c>
      <c r="F862" t="s">
        <v>13</v>
      </c>
      <c r="G862" t="s">
        <v>41</v>
      </c>
      <c r="H862">
        <v>399</v>
      </c>
      <c r="I862">
        <v>2</v>
      </c>
      <c r="J862">
        <v>798</v>
      </c>
    </row>
    <row r="863" spans="1:10" x14ac:dyDescent="0.2">
      <c r="A863" s="3" t="s">
        <v>908</v>
      </c>
      <c r="B863" s="4">
        <v>43368</v>
      </c>
      <c r="C863">
        <v>17</v>
      </c>
      <c r="D863" t="s">
        <v>35</v>
      </c>
      <c r="E863" t="s">
        <v>27</v>
      </c>
      <c r="F863" t="s">
        <v>28</v>
      </c>
      <c r="G863" t="s">
        <v>31</v>
      </c>
      <c r="H863">
        <v>69</v>
      </c>
      <c r="I863">
        <v>8</v>
      </c>
      <c r="J863">
        <v>552</v>
      </c>
    </row>
    <row r="864" spans="1:10" x14ac:dyDescent="0.2">
      <c r="A864" s="3" t="s">
        <v>909</v>
      </c>
      <c r="B864" s="4">
        <v>43368</v>
      </c>
      <c r="C864">
        <v>16</v>
      </c>
      <c r="D864" t="s">
        <v>30</v>
      </c>
      <c r="E864" t="s">
        <v>27</v>
      </c>
      <c r="F864" t="s">
        <v>28</v>
      </c>
      <c r="G864" t="s">
        <v>14</v>
      </c>
      <c r="H864">
        <v>199</v>
      </c>
      <c r="I864">
        <v>0</v>
      </c>
      <c r="J864">
        <v>0</v>
      </c>
    </row>
    <row r="865" spans="1:10" x14ac:dyDescent="0.2">
      <c r="A865" s="3" t="s">
        <v>910</v>
      </c>
      <c r="B865" s="4">
        <v>43368</v>
      </c>
      <c r="C865">
        <v>3</v>
      </c>
      <c r="D865" t="s">
        <v>43</v>
      </c>
      <c r="E865" t="s">
        <v>68</v>
      </c>
      <c r="F865" t="s">
        <v>18</v>
      </c>
      <c r="G865" t="s">
        <v>19</v>
      </c>
      <c r="H865">
        <v>289</v>
      </c>
      <c r="I865">
        <v>4</v>
      </c>
      <c r="J865">
        <v>1156</v>
      </c>
    </row>
    <row r="866" spans="1:10" x14ac:dyDescent="0.2">
      <c r="A866" s="3" t="s">
        <v>911</v>
      </c>
      <c r="B866" s="4">
        <v>43369</v>
      </c>
      <c r="C866">
        <v>16</v>
      </c>
      <c r="D866" t="s">
        <v>30</v>
      </c>
      <c r="E866" t="s">
        <v>27</v>
      </c>
      <c r="F866" t="s">
        <v>28</v>
      </c>
      <c r="G866" t="s">
        <v>31</v>
      </c>
      <c r="H866">
        <v>69</v>
      </c>
      <c r="I866">
        <v>6</v>
      </c>
      <c r="J866">
        <v>414</v>
      </c>
    </row>
    <row r="867" spans="1:10" x14ac:dyDescent="0.2">
      <c r="A867" s="3" t="s">
        <v>912</v>
      </c>
      <c r="B867" s="4">
        <v>43369</v>
      </c>
      <c r="C867">
        <v>19</v>
      </c>
      <c r="D867" t="s">
        <v>56</v>
      </c>
      <c r="E867" t="s">
        <v>36</v>
      </c>
      <c r="F867" t="s">
        <v>28</v>
      </c>
      <c r="G867" t="s">
        <v>31</v>
      </c>
      <c r="H867">
        <v>69</v>
      </c>
      <c r="I867">
        <v>2</v>
      </c>
      <c r="J867">
        <v>138</v>
      </c>
    </row>
    <row r="868" spans="1:10" x14ac:dyDescent="0.2">
      <c r="A868" s="3" t="s">
        <v>913</v>
      </c>
      <c r="B868" s="4">
        <v>43370</v>
      </c>
      <c r="C868">
        <v>7</v>
      </c>
      <c r="D868" t="s">
        <v>88</v>
      </c>
      <c r="E868" t="s">
        <v>46</v>
      </c>
      <c r="F868" t="s">
        <v>23</v>
      </c>
      <c r="G868" t="s">
        <v>14</v>
      </c>
      <c r="H868">
        <v>199</v>
      </c>
      <c r="I868">
        <v>6</v>
      </c>
      <c r="J868">
        <v>1194</v>
      </c>
    </row>
    <row r="869" spans="1:10" x14ac:dyDescent="0.2">
      <c r="A869" s="3" t="s">
        <v>914</v>
      </c>
      <c r="B869" s="4">
        <v>43370</v>
      </c>
      <c r="C869">
        <v>9</v>
      </c>
      <c r="D869" t="s">
        <v>21</v>
      </c>
      <c r="E869" t="s">
        <v>46</v>
      </c>
      <c r="F869" t="s">
        <v>23</v>
      </c>
      <c r="G869" t="s">
        <v>31</v>
      </c>
      <c r="H869">
        <v>69</v>
      </c>
      <c r="I869">
        <v>7</v>
      </c>
      <c r="J869">
        <v>483</v>
      </c>
    </row>
    <row r="870" spans="1:10" x14ac:dyDescent="0.2">
      <c r="A870" s="3" t="s">
        <v>915</v>
      </c>
      <c r="B870" s="4">
        <v>43371</v>
      </c>
      <c r="C870">
        <v>14</v>
      </c>
      <c r="D870" t="s">
        <v>38</v>
      </c>
      <c r="E870" t="s">
        <v>63</v>
      </c>
      <c r="F870" t="s">
        <v>13</v>
      </c>
      <c r="G870" t="s">
        <v>41</v>
      </c>
      <c r="H870">
        <v>399</v>
      </c>
      <c r="I870">
        <v>3</v>
      </c>
      <c r="J870">
        <v>1197</v>
      </c>
    </row>
    <row r="871" spans="1:10" x14ac:dyDescent="0.2">
      <c r="A871" s="3" t="s">
        <v>916</v>
      </c>
      <c r="B871" s="4">
        <v>43371</v>
      </c>
      <c r="C871">
        <v>3</v>
      </c>
      <c r="D871" t="s">
        <v>43</v>
      </c>
      <c r="E871" t="s">
        <v>68</v>
      </c>
      <c r="F871" t="s">
        <v>18</v>
      </c>
      <c r="G871" t="s">
        <v>24</v>
      </c>
      <c r="H871">
        <v>159</v>
      </c>
      <c r="I871">
        <v>5</v>
      </c>
      <c r="J871">
        <v>795</v>
      </c>
    </row>
    <row r="872" spans="1:10" x14ac:dyDescent="0.2">
      <c r="A872" s="3" t="s">
        <v>917</v>
      </c>
      <c r="B872" s="4">
        <v>43371</v>
      </c>
      <c r="C872">
        <v>9</v>
      </c>
      <c r="D872" t="s">
        <v>21</v>
      </c>
      <c r="E872" t="s">
        <v>46</v>
      </c>
      <c r="F872" t="s">
        <v>23</v>
      </c>
      <c r="G872" t="s">
        <v>31</v>
      </c>
      <c r="H872">
        <v>69</v>
      </c>
      <c r="I872">
        <v>6</v>
      </c>
      <c r="J872">
        <v>414</v>
      </c>
    </row>
    <row r="873" spans="1:10" x14ac:dyDescent="0.2">
      <c r="A873" s="3" t="s">
        <v>918</v>
      </c>
      <c r="B873" s="4">
        <v>43371</v>
      </c>
      <c r="C873">
        <v>1</v>
      </c>
      <c r="D873" t="s">
        <v>16</v>
      </c>
      <c r="E873" t="s">
        <v>17</v>
      </c>
      <c r="F873" t="s">
        <v>18</v>
      </c>
      <c r="G873" t="s">
        <v>24</v>
      </c>
      <c r="H873">
        <v>159</v>
      </c>
      <c r="I873">
        <v>5</v>
      </c>
      <c r="J873">
        <v>795</v>
      </c>
    </row>
    <row r="874" spans="1:10" x14ac:dyDescent="0.2">
      <c r="A874" s="3" t="s">
        <v>919</v>
      </c>
      <c r="B874" s="4">
        <v>43372</v>
      </c>
      <c r="C874">
        <v>20</v>
      </c>
      <c r="D874" t="s">
        <v>40</v>
      </c>
      <c r="E874" t="s">
        <v>27</v>
      </c>
      <c r="F874" t="s">
        <v>28</v>
      </c>
      <c r="G874" t="s">
        <v>14</v>
      </c>
      <c r="H874">
        <v>199</v>
      </c>
      <c r="I874">
        <v>3</v>
      </c>
      <c r="J874">
        <v>597</v>
      </c>
    </row>
    <row r="875" spans="1:10" x14ac:dyDescent="0.2">
      <c r="A875" s="3" t="s">
        <v>920</v>
      </c>
      <c r="B875" s="4">
        <v>43372</v>
      </c>
      <c r="C875">
        <v>3</v>
      </c>
      <c r="D875" t="s">
        <v>43</v>
      </c>
      <c r="E875" t="s">
        <v>68</v>
      </c>
      <c r="F875" t="s">
        <v>18</v>
      </c>
      <c r="G875" t="s">
        <v>19</v>
      </c>
      <c r="H875">
        <v>289</v>
      </c>
      <c r="I875">
        <v>8</v>
      </c>
      <c r="J875">
        <v>2312</v>
      </c>
    </row>
    <row r="876" spans="1:10" x14ac:dyDescent="0.2">
      <c r="A876" s="3" t="s">
        <v>921</v>
      </c>
      <c r="B876" s="4">
        <v>43372</v>
      </c>
      <c r="C876">
        <v>4</v>
      </c>
      <c r="D876" t="s">
        <v>51</v>
      </c>
      <c r="E876" t="s">
        <v>68</v>
      </c>
      <c r="F876" t="s">
        <v>18</v>
      </c>
      <c r="G876" t="s">
        <v>31</v>
      </c>
      <c r="H876">
        <v>69</v>
      </c>
      <c r="I876">
        <v>6</v>
      </c>
      <c r="J876">
        <v>414</v>
      </c>
    </row>
    <row r="877" spans="1:10" x14ac:dyDescent="0.2">
      <c r="A877" s="3" t="s">
        <v>922</v>
      </c>
      <c r="B877" s="4">
        <v>43372</v>
      </c>
      <c r="C877">
        <v>7</v>
      </c>
      <c r="D877" t="s">
        <v>88</v>
      </c>
      <c r="E877" t="s">
        <v>46</v>
      </c>
      <c r="F877" t="s">
        <v>23</v>
      </c>
      <c r="G877" t="s">
        <v>19</v>
      </c>
      <c r="H877">
        <v>289</v>
      </c>
      <c r="I877">
        <v>0</v>
      </c>
      <c r="J877">
        <v>0</v>
      </c>
    </row>
    <row r="878" spans="1:10" x14ac:dyDescent="0.2">
      <c r="A878" s="3" t="s">
        <v>923</v>
      </c>
      <c r="B878" s="4">
        <v>43373</v>
      </c>
      <c r="C878">
        <v>11</v>
      </c>
      <c r="D878" t="s">
        <v>11</v>
      </c>
      <c r="E878" t="s">
        <v>12</v>
      </c>
      <c r="F878" t="s">
        <v>13</v>
      </c>
      <c r="G878" t="s">
        <v>19</v>
      </c>
      <c r="H878">
        <v>289</v>
      </c>
      <c r="I878">
        <v>1</v>
      </c>
      <c r="J878">
        <v>289</v>
      </c>
    </row>
    <row r="879" spans="1:10" x14ac:dyDescent="0.2">
      <c r="A879" s="3" t="s">
        <v>924</v>
      </c>
      <c r="B879" s="4">
        <v>43373</v>
      </c>
      <c r="C879">
        <v>15</v>
      </c>
      <c r="D879" t="s">
        <v>118</v>
      </c>
      <c r="E879" t="s">
        <v>63</v>
      </c>
      <c r="F879" t="s">
        <v>13</v>
      </c>
      <c r="G879" t="s">
        <v>24</v>
      </c>
      <c r="H879">
        <v>159</v>
      </c>
      <c r="I879">
        <v>0</v>
      </c>
      <c r="J879">
        <v>0</v>
      </c>
    </row>
    <row r="880" spans="1:10" x14ac:dyDescent="0.2">
      <c r="A880" s="3" t="s">
        <v>925</v>
      </c>
      <c r="B880" s="4">
        <v>43373</v>
      </c>
      <c r="C880">
        <v>20</v>
      </c>
      <c r="D880" t="s">
        <v>40</v>
      </c>
      <c r="E880" t="s">
        <v>36</v>
      </c>
      <c r="F880" t="s">
        <v>28</v>
      </c>
      <c r="G880" t="s">
        <v>14</v>
      </c>
      <c r="H880">
        <v>199</v>
      </c>
      <c r="I880">
        <v>1</v>
      </c>
      <c r="J880">
        <v>199</v>
      </c>
    </row>
    <row r="881" spans="1:10" x14ac:dyDescent="0.2">
      <c r="A881" s="3" t="s">
        <v>926</v>
      </c>
      <c r="B881" s="4">
        <v>43373</v>
      </c>
      <c r="C881">
        <v>6</v>
      </c>
      <c r="D881" t="s">
        <v>48</v>
      </c>
      <c r="E881" t="s">
        <v>22</v>
      </c>
      <c r="F881" t="s">
        <v>23</v>
      </c>
      <c r="G881" t="s">
        <v>14</v>
      </c>
      <c r="H881">
        <v>199</v>
      </c>
      <c r="I881">
        <v>7</v>
      </c>
      <c r="J881">
        <v>1393</v>
      </c>
    </row>
    <row r="882" spans="1:10" x14ac:dyDescent="0.2">
      <c r="A882" s="3" t="s">
        <v>927</v>
      </c>
      <c r="B882" s="4">
        <v>43374</v>
      </c>
      <c r="C882">
        <v>9</v>
      </c>
      <c r="D882" t="s">
        <v>21</v>
      </c>
      <c r="E882" t="s">
        <v>22</v>
      </c>
      <c r="F882" t="s">
        <v>23</v>
      </c>
      <c r="G882" t="s">
        <v>41</v>
      </c>
      <c r="H882">
        <v>399</v>
      </c>
      <c r="I882">
        <v>7</v>
      </c>
      <c r="J882">
        <v>2793</v>
      </c>
    </row>
    <row r="883" spans="1:10" x14ac:dyDescent="0.2">
      <c r="A883" s="3" t="s">
        <v>928</v>
      </c>
      <c r="B883" s="4">
        <v>43374</v>
      </c>
      <c r="C883">
        <v>7</v>
      </c>
      <c r="D883" t="s">
        <v>88</v>
      </c>
      <c r="E883" t="s">
        <v>46</v>
      </c>
      <c r="F883" t="s">
        <v>23</v>
      </c>
      <c r="G883" t="s">
        <v>24</v>
      </c>
      <c r="H883">
        <v>159</v>
      </c>
      <c r="I883">
        <v>2</v>
      </c>
      <c r="J883">
        <v>318</v>
      </c>
    </row>
    <row r="884" spans="1:10" x14ac:dyDescent="0.2">
      <c r="A884" s="3" t="s">
        <v>929</v>
      </c>
      <c r="B884" s="4">
        <v>43375</v>
      </c>
      <c r="C884">
        <v>3</v>
      </c>
      <c r="D884" t="s">
        <v>43</v>
      </c>
      <c r="E884" t="s">
        <v>68</v>
      </c>
      <c r="F884" t="s">
        <v>18</v>
      </c>
      <c r="G884" t="s">
        <v>14</v>
      </c>
      <c r="H884">
        <v>199</v>
      </c>
      <c r="I884">
        <v>5</v>
      </c>
      <c r="J884">
        <v>995</v>
      </c>
    </row>
    <row r="885" spans="1:10" x14ac:dyDescent="0.2">
      <c r="A885" s="3" t="s">
        <v>930</v>
      </c>
      <c r="B885" s="4">
        <v>43375</v>
      </c>
      <c r="C885">
        <v>14</v>
      </c>
      <c r="D885" t="s">
        <v>38</v>
      </c>
      <c r="E885" t="s">
        <v>63</v>
      </c>
      <c r="F885" t="s">
        <v>13</v>
      </c>
      <c r="G885" t="s">
        <v>19</v>
      </c>
      <c r="H885">
        <v>289</v>
      </c>
      <c r="I885">
        <v>9</v>
      </c>
      <c r="J885">
        <v>2601</v>
      </c>
    </row>
    <row r="886" spans="1:10" x14ac:dyDescent="0.2">
      <c r="A886" s="3" t="s">
        <v>931</v>
      </c>
      <c r="B886" s="4">
        <v>43375</v>
      </c>
      <c r="C886">
        <v>15</v>
      </c>
      <c r="D886" t="s">
        <v>118</v>
      </c>
      <c r="E886" t="s">
        <v>63</v>
      </c>
      <c r="F886" t="s">
        <v>13</v>
      </c>
      <c r="G886" t="s">
        <v>24</v>
      </c>
      <c r="H886">
        <v>159</v>
      </c>
      <c r="I886">
        <v>8</v>
      </c>
      <c r="J886">
        <v>1272</v>
      </c>
    </row>
    <row r="887" spans="1:10" x14ac:dyDescent="0.2">
      <c r="A887" s="3" t="s">
        <v>932</v>
      </c>
      <c r="B887" s="4">
        <v>43376</v>
      </c>
      <c r="C887">
        <v>20</v>
      </c>
      <c r="D887" t="s">
        <v>40</v>
      </c>
      <c r="E887" t="s">
        <v>27</v>
      </c>
      <c r="F887" t="s">
        <v>28</v>
      </c>
      <c r="G887" t="s">
        <v>24</v>
      </c>
      <c r="H887">
        <v>159</v>
      </c>
      <c r="I887">
        <v>1</v>
      </c>
      <c r="J887">
        <v>159</v>
      </c>
    </row>
    <row r="888" spans="1:10" x14ac:dyDescent="0.2">
      <c r="A888" s="3" t="s">
        <v>933</v>
      </c>
      <c r="B888" s="4">
        <v>43377</v>
      </c>
      <c r="C888">
        <v>20</v>
      </c>
      <c r="D888" t="s">
        <v>40</v>
      </c>
      <c r="E888" t="s">
        <v>36</v>
      </c>
      <c r="F888" t="s">
        <v>28</v>
      </c>
      <c r="G888" t="s">
        <v>19</v>
      </c>
      <c r="H888">
        <v>289</v>
      </c>
      <c r="I888">
        <v>1</v>
      </c>
      <c r="J888">
        <v>289</v>
      </c>
    </row>
    <row r="889" spans="1:10" x14ac:dyDescent="0.2">
      <c r="A889" s="3" t="s">
        <v>934</v>
      </c>
      <c r="B889" s="4">
        <v>43377</v>
      </c>
      <c r="C889">
        <v>15</v>
      </c>
      <c r="D889" t="s">
        <v>118</v>
      </c>
      <c r="E889" t="s">
        <v>12</v>
      </c>
      <c r="F889" t="s">
        <v>13</v>
      </c>
      <c r="G889" t="s">
        <v>14</v>
      </c>
      <c r="H889">
        <v>199</v>
      </c>
      <c r="I889">
        <v>3</v>
      </c>
      <c r="J889">
        <v>597</v>
      </c>
    </row>
    <row r="890" spans="1:10" x14ac:dyDescent="0.2">
      <c r="A890" s="3" t="s">
        <v>935</v>
      </c>
      <c r="B890" s="4">
        <v>43378</v>
      </c>
      <c r="C890">
        <v>20</v>
      </c>
      <c r="D890" t="s">
        <v>40</v>
      </c>
      <c r="E890" t="s">
        <v>27</v>
      </c>
      <c r="F890" t="s">
        <v>28</v>
      </c>
      <c r="G890" t="s">
        <v>14</v>
      </c>
      <c r="H890">
        <v>199</v>
      </c>
      <c r="I890">
        <v>3</v>
      </c>
      <c r="J890">
        <v>597</v>
      </c>
    </row>
    <row r="891" spans="1:10" x14ac:dyDescent="0.2">
      <c r="A891" s="3" t="s">
        <v>936</v>
      </c>
      <c r="B891" s="4">
        <v>43378</v>
      </c>
      <c r="C891">
        <v>9</v>
      </c>
      <c r="D891" t="s">
        <v>21</v>
      </c>
      <c r="E891" t="s">
        <v>46</v>
      </c>
      <c r="F891" t="s">
        <v>23</v>
      </c>
      <c r="G891" t="s">
        <v>19</v>
      </c>
      <c r="H891">
        <v>289</v>
      </c>
      <c r="I891">
        <v>9</v>
      </c>
      <c r="J891">
        <v>2601</v>
      </c>
    </row>
    <row r="892" spans="1:10" x14ac:dyDescent="0.2">
      <c r="A892" s="3" t="s">
        <v>937</v>
      </c>
      <c r="B892" s="4">
        <v>43378</v>
      </c>
      <c r="C892">
        <v>4</v>
      </c>
      <c r="D892" t="s">
        <v>51</v>
      </c>
      <c r="E892" t="s">
        <v>17</v>
      </c>
      <c r="F892" t="s">
        <v>18</v>
      </c>
      <c r="G892" t="s">
        <v>14</v>
      </c>
      <c r="H892">
        <v>199</v>
      </c>
      <c r="I892">
        <v>9</v>
      </c>
      <c r="J892">
        <v>1791</v>
      </c>
    </row>
    <row r="893" spans="1:10" x14ac:dyDescent="0.2">
      <c r="A893" s="3" t="s">
        <v>938</v>
      </c>
      <c r="B893" s="4">
        <v>43378</v>
      </c>
      <c r="C893">
        <v>16</v>
      </c>
      <c r="D893" t="s">
        <v>30</v>
      </c>
      <c r="E893" t="s">
        <v>36</v>
      </c>
      <c r="F893" t="s">
        <v>28</v>
      </c>
      <c r="G893" t="s">
        <v>24</v>
      </c>
      <c r="H893">
        <v>159</v>
      </c>
      <c r="I893">
        <v>7</v>
      </c>
      <c r="J893">
        <v>1113</v>
      </c>
    </row>
    <row r="894" spans="1:10" x14ac:dyDescent="0.2">
      <c r="A894" s="3" t="s">
        <v>939</v>
      </c>
      <c r="B894" s="4">
        <v>43378</v>
      </c>
      <c r="C894">
        <v>5</v>
      </c>
      <c r="D894" t="s">
        <v>60</v>
      </c>
      <c r="E894" t="s">
        <v>68</v>
      </c>
      <c r="F894" t="s">
        <v>18</v>
      </c>
      <c r="G894" t="s">
        <v>31</v>
      </c>
      <c r="H894">
        <v>69</v>
      </c>
      <c r="I894">
        <v>3</v>
      </c>
      <c r="J894">
        <v>207</v>
      </c>
    </row>
    <row r="895" spans="1:10" x14ac:dyDescent="0.2">
      <c r="A895" s="3" t="s">
        <v>940</v>
      </c>
      <c r="B895" s="4">
        <v>43379</v>
      </c>
      <c r="C895">
        <v>11</v>
      </c>
      <c r="D895" t="s">
        <v>11</v>
      </c>
      <c r="E895" t="s">
        <v>63</v>
      </c>
      <c r="F895" t="s">
        <v>13</v>
      </c>
      <c r="G895" t="s">
        <v>24</v>
      </c>
      <c r="H895">
        <v>159</v>
      </c>
      <c r="I895">
        <v>6</v>
      </c>
      <c r="J895">
        <v>954</v>
      </c>
    </row>
    <row r="896" spans="1:10" x14ac:dyDescent="0.2">
      <c r="A896" s="3" t="s">
        <v>941</v>
      </c>
      <c r="B896" s="4">
        <v>43379</v>
      </c>
      <c r="C896">
        <v>9</v>
      </c>
      <c r="D896" t="s">
        <v>21</v>
      </c>
      <c r="E896" t="s">
        <v>22</v>
      </c>
      <c r="F896" t="s">
        <v>23</v>
      </c>
      <c r="G896" t="s">
        <v>14</v>
      </c>
      <c r="H896">
        <v>199</v>
      </c>
      <c r="I896">
        <v>2</v>
      </c>
      <c r="J896">
        <v>398</v>
      </c>
    </row>
    <row r="897" spans="1:10" x14ac:dyDescent="0.2">
      <c r="A897" s="3" t="s">
        <v>942</v>
      </c>
      <c r="B897" s="4">
        <v>43379</v>
      </c>
      <c r="C897">
        <v>6</v>
      </c>
      <c r="D897" t="s">
        <v>48</v>
      </c>
      <c r="E897" t="s">
        <v>46</v>
      </c>
      <c r="F897" t="s">
        <v>23</v>
      </c>
      <c r="G897" t="s">
        <v>14</v>
      </c>
      <c r="H897">
        <v>199</v>
      </c>
      <c r="I897">
        <v>8</v>
      </c>
      <c r="J897">
        <v>1592</v>
      </c>
    </row>
    <row r="898" spans="1:10" x14ac:dyDescent="0.2">
      <c r="A898" s="3" t="s">
        <v>943</v>
      </c>
      <c r="B898" s="4">
        <v>43379</v>
      </c>
      <c r="C898">
        <v>4</v>
      </c>
      <c r="D898" t="s">
        <v>51</v>
      </c>
      <c r="E898" t="s">
        <v>17</v>
      </c>
      <c r="F898" t="s">
        <v>18</v>
      </c>
      <c r="G898" t="s">
        <v>41</v>
      </c>
      <c r="H898">
        <v>399</v>
      </c>
      <c r="I898">
        <v>0</v>
      </c>
      <c r="J898">
        <v>0</v>
      </c>
    </row>
    <row r="899" spans="1:10" x14ac:dyDescent="0.2">
      <c r="A899" s="3" t="s">
        <v>944</v>
      </c>
      <c r="B899" s="4">
        <v>43379</v>
      </c>
      <c r="C899">
        <v>17</v>
      </c>
      <c r="D899" t="s">
        <v>35</v>
      </c>
      <c r="E899" t="s">
        <v>36</v>
      </c>
      <c r="F899" t="s">
        <v>28</v>
      </c>
      <c r="G899" t="s">
        <v>14</v>
      </c>
      <c r="H899">
        <v>199</v>
      </c>
      <c r="I899">
        <v>2</v>
      </c>
      <c r="J899">
        <v>398</v>
      </c>
    </row>
    <row r="900" spans="1:10" x14ac:dyDescent="0.2">
      <c r="A900" s="3" t="s">
        <v>945</v>
      </c>
      <c r="B900" s="4">
        <v>43380</v>
      </c>
      <c r="C900">
        <v>1</v>
      </c>
      <c r="D900" t="s">
        <v>16</v>
      </c>
      <c r="E900" t="s">
        <v>68</v>
      </c>
      <c r="F900" t="s">
        <v>18</v>
      </c>
      <c r="G900" t="s">
        <v>14</v>
      </c>
      <c r="H900">
        <v>199</v>
      </c>
      <c r="I900">
        <v>4</v>
      </c>
      <c r="J900">
        <v>796</v>
      </c>
    </row>
    <row r="901" spans="1:10" x14ac:dyDescent="0.2">
      <c r="A901" s="3" t="s">
        <v>946</v>
      </c>
      <c r="B901" s="4">
        <v>43380</v>
      </c>
      <c r="C901">
        <v>4</v>
      </c>
      <c r="D901" t="s">
        <v>51</v>
      </c>
      <c r="E901" t="s">
        <v>17</v>
      </c>
      <c r="F901" t="s">
        <v>18</v>
      </c>
      <c r="G901" t="s">
        <v>24</v>
      </c>
      <c r="H901">
        <v>159</v>
      </c>
      <c r="I901">
        <v>5</v>
      </c>
      <c r="J901">
        <v>795</v>
      </c>
    </row>
    <row r="902" spans="1:10" x14ac:dyDescent="0.2">
      <c r="A902" s="3" t="s">
        <v>947</v>
      </c>
      <c r="B902" s="4">
        <v>43381</v>
      </c>
      <c r="C902">
        <v>15</v>
      </c>
      <c r="D902" t="s">
        <v>118</v>
      </c>
      <c r="E902" t="s">
        <v>12</v>
      </c>
      <c r="F902" t="s">
        <v>13</v>
      </c>
      <c r="G902" t="s">
        <v>41</v>
      </c>
      <c r="H902">
        <v>399</v>
      </c>
      <c r="I902">
        <v>7</v>
      </c>
      <c r="J902">
        <v>2793</v>
      </c>
    </row>
    <row r="903" spans="1:10" x14ac:dyDescent="0.2">
      <c r="A903" s="3" t="s">
        <v>948</v>
      </c>
      <c r="B903" s="4">
        <v>43382</v>
      </c>
      <c r="C903">
        <v>13</v>
      </c>
      <c r="D903" t="s">
        <v>33</v>
      </c>
      <c r="E903" t="s">
        <v>12</v>
      </c>
      <c r="F903" t="s">
        <v>13</v>
      </c>
      <c r="G903" t="s">
        <v>41</v>
      </c>
      <c r="H903">
        <v>399</v>
      </c>
      <c r="I903">
        <v>4</v>
      </c>
      <c r="J903">
        <v>1596</v>
      </c>
    </row>
    <row r="904" spans="1:10" x14ac:dyDescent="0.2">
      <c r="A904" s="3" t="s">
        <v>949</v>
      </c>
      <c r="B904" s="4">
        <v>43383</v>
      </c>
      <c r="C904">
        <v>6</v>
      </c>
      <c r="D904" t="s">
        <v>48</v>
      </c>
      <c r="E904" t="s">
        <v>22</v>
      </c>
      <c r="F904" t="s">
        <v>23</v>
      </c>
      <c r="G904" t="s">
        <v>19</v>
      </c>
      <c r="H904">
        <v>289</v>
      </c>
      <c r="I904">
        <v>3</v>
      </c>
      <c r="J904">
        <v>867</v>
      </c>
    </row>
    <row r="905" spans="1:10" x14ac:dyDescent="0.2">
      <c r="A905" s="3" t="s">
        <v>950</v>
      </c>
      <c r="B905" s="4">
        <v>43383</v>
      </c>
      <c r="C905">
        <v>5</v>
      </c>
      <c r="D905" t="s">
        <v>60</v>
      </c>
      <c r="E905" t="s">
        <v>17</v>
      </c>
      <c r="F905" t="s">
        <v>18</v>
      </c>
      <c r="G905" t="s">
        <v>19</v>
      </c>
      <c r="H905">
        <v>289</v>
      </c>
      <c r="I905">
        <v>1</v>
      </c>
      <c r="J905">
        <v>289</v>
      </c>
    </row>
    <row r="906" spans="1:10" x14ac:dyDescent="0.2">
      <c r="A906" s="3" t="s">
        <v>951</v>
      </c>
      <c r="B906" s="4">
        <v>43384</v>
      </c>
      <c r="C906">
        <v>13</v>
      </c>
      <c r="D906" t="s">
        <v>33</v>
      </c>
      <c r="E906" t="s">
        <v>12</v>
      </c>
      <c r="F906" t="s">
        <v>13</v>
      </c>
      <c r="G906" t="s">
        <v>19</v>
      </c>
      <c r="H906">
        <v>289</v>
      </c>
      <c r="I906">
        <v>7</v>
      </c>
      <c r="J906">
        <v>2023</v>
      </c>
    </row>
    <row r="907" spans="1:10" x14ac:dyDescent="0.2">
      <c r="A907" s="3" t="s">
        <v>952</v>
      </c>
      <c r="B907" s="4">
        <v>43384</v>
      </c>
      <c r="C907">
        <v>19</v>
      </c>
      <c r="D907" t="s">
        <v>56</v>
      </c>
      <c r="E907" t="s">
        <v>27</v>
      </c>
      <c r="F907" t="s">
        <v>28</v>
      </c>
      <c r="G907" t="s">
        <v>14</v>
      </c>
      <c r="H907">
        <v>199</v>
      </c>
      <c r="I907">
        <v>5</v>
      </c>
      <c r="J907">
        <v>995</v>
      </c>
    </row>
    <row r="908" spans="1:10" x14ac:dyDescent="0.2">
      <c r="A908" s="3" t="s">
        <v>953</v>
      </c>
      <c r="B908" s="4">
        <v>43385</v>
      </c>
      <c r="C908">
        <v>10</v>
      </c>
      <c r="D908" t="s">
        <v>58</v>
      </c>
      <c r="E908" t="s">
        <v>22</v>
      </c>
      <c r="F908" t="s">
        <v>23</v>
      </c>
      <c r="G908" t="s">
        <v>14</v>
      </c>
      <c r="H908">
        <v>199</v>
      </c>
      <c r="I908">
        <v>1</v>
      </c>
      <c r="J908">
        <v>199</v>
      </c>
    </row>
    <row r="909" spans="1:10" x14ac:dyDescent="0.2">
      <c r="A909" s="3" t="s">
        <v>954</v>
      </c>
      <c r="B909" s="4">
        <v>43385</v>
      </c>
      <c r="C909">
        <v>20</v>
      </c>
      <c r="D909" t="s">
        <v>40</v>
      </c>
      <c r="E909" t="s">
        <v>27</v>
      </c>
      <c r="F909" t="s">
        <v>28</v>
      </c>
      <c r="G909" t="s">
        <v>19</v>
      </c>
      <c r="H909">
        <v>289</v>
      </c>
      <c r="I909">
        <v>3</v>
      </c>
      <c r="J909">
        <v>867</v>
      </c>
    </row>
    <row r="910" spans="1:10" x14ac:dyDescent="0.2">
      <c r="A910" s="3" t="s">
        <v>955</v>
      </c>
      <c r="B910" s="4">
        <v>43386</v>
      </c>
      <c r="C910">
        <v>7</v>
      </c>
      <c r="D910" t="s">
        <v>88</v>
      </c>
      <c r="E910" t="s">
        <v>46</v>
      </c>
      <c r="F910" t="s">
        <v>23</v>
      </c>
      <c r="G910" t="s">
        <v>24</v>
      </c>
      <c r="H910">
        <v>159</v>
      </c>
      <c r="I910">
        <v>8</v>
      </c>
      <c r="J910">
        <v>1272</v>
      </c>
    </row>
    <row r="911" spans="1:10" x14ac:dyDescent="0.2">
      <c r="A911" s="3" t="s">
        <v>956</v>
      </c>
      <c r="B911" s="4">
        <v>43386</v>
      </c>
      <c r="C911">
        <v>19</v>
      </c>
      <c r="D911" t="s">
        <v>56</v>
      </c>
      <c r="E911" t="s">
        <v>27</v>
      </c>
      <c r="F911" t="s">
        <v>28</v>
      </c>
      <c r="G911" t="s">
        <v>14</v>
      </c>
      <c r="H911">
        <v>199</v>
      </c>
      <c r="I911">
        <v>3</v>
      </c>
      <c r="J911">
        <v>597</v>
      </c>
    </row>
    <row r="912" spans="1:10" x14ac:dyDescent="0.2">
      <c r="A912" s="3" t="s">
        <v>957</v>
      </c>
      <c r="B912" s="4">
        <v>43386</v>
      </c>
      <c r="C912">
        <v>18</v>
      </c>
      <c r="D912" t="s">
        <v>26</v>
      </c>
      <c r="E912" t="s">
        <v>27</v>
      </c>
      <c r="F912" t="s">
        <v>28</v>
      </c>
      <c r="G912" t="s">
        <v>31</v>
      </c>
      <c r="H912">
        <v>69</v>
      </c>
      <c r="I912">
        <v>9</v>
      </c>
      <c r="J912">
        <v>621</v>
      </c>
    </row>
    <row r="913" spans="1:10" x14ac:dyDescent="0.2">
      <c r="A913" s="3" t="s">
        <v>958</v>
      </c>
      <c r="B913" s="4">
        <v>43386</v>
      </c>
      <c r="C913">
        <v>13</v>
      </c>
      <c r="D913" t="s">
        <v>33</v>
      </c>
      <c r="E913" t="s">
        <v>12</v>
      </c>
      <c r="F913" t="s">
        <v>13</v>
      </c>
      <c r="G913" t="s">
        <v>19</v>
      </c>
      <c r="H913">
        <v>289</v>
      </c>
      <c r="I913">
        <v>8</v>
      </c>
      <c r="J913">
        <v>2312</v>
      </c>
    </row>
    <row r="914" spans="1:10" x14ac:dyDescent="0.2">
      <c r="A914" s="3" t="s">
        <v>959</v>
      </c>
      <c r="B914" s="4">
        <v>43386</v>
      </c>
      <c r="C914">
        <v>9</v>
      </c>
      <c r="D914" t="s">
        <v>21</v>
      </c>
      <c r="E914" t="s">
        <v>46</v>
      </c>
      <c r="F914" t="s">
        <v>23</v>
      </c>
      <c r="G914" t="s">
        <v>14</v>
      </c>
      <c r="H914">
        <v>199</v>
      </c>
      <c r="I914">
        <v>5</v>
      </c>
      <c r="J914">
        <v>995</v>
      </c>
    </row>
    <row r="915" spans="1:10" x14ac:dyDescent="0.2">
      <c r="A915" s="3" t="s">
        <v>960</v>
      </c>
      <c r="B915" s="4">
        <v>43386</v>
      </c>
      <c r="C915">
        <v>14</v>
      </c>
      <c r="D915" t="s">
        <v>38</v>
      </c>
      <c r="E915" t="s">
        <v>12</v>
      </c>
      <c r="F915" t="s">
        <v>13</v>
      </c>
      <c r="G915" t="s">
        <v>24</v>
      </c>
      <c r="H915">
        <v>159</v>
      </c>
      <c r="I915">
        <v>7</v>
      </c>
      <c r="J915">
        <v>1113</v>
      </c>
    </row>
    <row r="916" spans="1:10" x14ac:dyDescent="0.2">
      <c r="A916" s="3" t="s">
        <v>961</v>
      </c>
      <c r="B916" s="4">
        <v>43387</v>
      </c>
      <c r="C916">
        <v>3</v>
      </c>
      <c r="D916" t="s">
        <v>43</v>
      </c>
      <c r="E916" t="s">
        <v>17</v>
      </c>
      <c r="F916" t="s">
        <v>18</v>
      </c>
      <c r="G916" t="s">
        <v>31</v>
      </c>
      <c r="H916">
        <v>69</v>
      </c>
      <c r="I916">
        <v>2</v>
      </c>
      <c r="J916">
        <v>138</v>
      </c>
    </row>
    <row r="917" spans="1:10" x14ac:dyDescent="0.2">
      <c r="A917" s="3" t="s">
        <v>962</v>
      </c>
      <c r="B917" s="4">
        <v>43387</v>
      </c>
      <c r="C917">
        <v>10</v>
      </c>
      <c r="D917" t="s">
        <v>58</v>
      </c>
      <c r="E917" t="s">
        <v>46</v>
      </c>
      <c r="F917" t="s">
        <v>23</v>
      </c>
      <c r="G917" t="s">
        <v>19</v>
      </c>
      <c r="H917">
        <v>289</v>
      </c>
      <c r="I917">
        <v>5</v>
      </c>
      <c r="J917">
        <v>1445</v>
      </c>
    </row>
    <row r="918" spans="1:10" x14ac:dyDescent="0.2">
      <c r="A918" s="3" t="s">
        <v>963</v>
      </c>
      <c r="B918" s="4">
        <v>43388</v>
      </c>
      <c r="C918">
        <v>18</v>
      </c>
      <c r="D918" t="s">
        <v>26</v>
      </c>
      <c r="E918" t="s">
        <v>36</v>
      </c>
      <c r="F918" t="s">
        <v>28</v>
      </c>
      <c r="G918" t="s">
        <v>31</v>
      </c>
      <c r="H918">
        <v>69</v>
      </c>
      <c r="I918">
        <v>2</v>
      </c>
      <c r="J918">
        <v>138</v>
      </c>
    </row>
    <row r="919" spans="1:10" x14ac:dyDescent="0.2">
      <c r="A919" s="3" t="s">
        <v>964</v>
      </c>
      <c r="B919" s="4">
        <v>43388</v>
      </c>
      <c r="C919">
        <v>18</v>
      </c>
      <c r="D919" t="s">
        <v>26</v>
      </c>
      <c r="E919" t="s">
        <v>36</v>
      </c>
      <c r="F919" t="s">
        <v>28</v>
      </c>
      <c r="G919" t="s">
        <v>24</v>
      </c>
      <c r="H919">
        <v>159</v>
      </c>
      <c r="I919">
        <v>5</v>
      </c>
      <c r="J919">
        <v>795</v>
      </c>
    </row>
    <row r="920" spans="1:10" x14ac:dyDescent="0.2">
      <c r="A920" s="3" t="s">
        <v>965</v>
      </c>
      <c r="B920" s="4">
        <v>43388</v>
      </c>
      <c r="C920">
        <v>14</v>
      </c>
      <c r="D920" t="s">
        <v>38</v>
      </c>
      <c r="E920" t="s">
        <v>63</v>
      </c>
      <c r="F920" t="s">
        <v>13</v>
      </c>
      <c r="G920" t="s">
        <v>41</v>
      </c>
      <c r="H920">
        <v>399</v>
      </c>
      <c r="I920">
        <v>9</v>
      </c>
      <c r="J920">
        <v>3591</v>
      </c>
    </row>
    <row r="921" spans="1:10" x14ac:dyDescent="0.2">
      <c r="A921" s="3" t="s">
        <v>966</v>
      </c>
      <c r="B921" s="4">
        <v>43388</v>
      </c>
      <c r="C921">
        <v>2</v>
      </c>
      <c r="D921" t="s">
        <v>106</v>
      </c>
      <c r="E921" t="s">
        <v>68</v>
      </c>
      <c r="F921" t="s">
        <v>18</v>
      </c>
      <c r="G921" t="s">
        <v>14</v>
      </c>
      <c r="H921">
        <v>199</v>
      </c>
      <c r="I921">
        <v>3</v>
      </c>
      <c r="J921">
        <v>597</v>
      </c>
    </row>
    <row r="922" spans="1:10" x14ac:dyDescent="0.2">
      <c r="A922" s="3" t="s">
        <v>967</v>
      </c>
      <c r="B922" s="4">
        <v>43389</v>
      </c>
      <c r="C922">
        <v>17</v>
      </c>
      <c r="D922" t="s">
        <v>35</v>
      </c>
      <c r="E922" t="s">
        <v>27</v>
      </c>
      <c r="F922" t="s">
        <v>28</v>
      </c>
      <c r="G922" t="s">
        <v>41</v>
      </c>
      <c r="H922">
        <v>399</v>
      </c>
      <c r="I922">
        <v>6</v>
      </c>
      <c r="J922">
        <v>2394</v>
      </c>
    </row>
    <row r="923" spans="1:10" x14ac:dyDescent="0.2">
      <c r="A923" s="3" t="s">
        <v>968</v>
      </c>
      <c r="B923" s="4">
        <v>43389</v>
      </c>
      <c r="C923">
        <v>1</v>
      </c>
      <c r="D923" t="s">
        <v>16</v>
      </c>
      <c r="E923" t="s">
        <v>17</v>
      </c>
      <c r="F923" t="s">
        <v>18</v>
      </c>
      <c r="G923" t="s">
        <v>19</v>
      </c>
      <c r="H923">
        <v>289</v>
      </c>
      <c r="I923">
        <v>7</v>
      </c>
      <c r="J923">
        <v>2023</v>
      </c>
    </row>
    <row r="924" spans="1:10" x14ac:dyDescent="0.2">
      <c r="A924" s="3" t="s">
        <v>969</v>
      </c>
      <c r="B924" s="4">
        <v>43389</v>
      </c>
      <c r="C924">
        <v>15</v>
      </c>
      <c r="D924" t="s">
        <v>118</v>
      </c>
      <c r="E924" t="s">
        <v>63</v>
      </c>
      <c r="F924" t="s">
        <v>13</v>
      </c>
      <c r="G924" t="s">
        <v>24</v>
      </c>
      <c r="H924">
        <v>159</v>
      </c>
      <c r="I924">
        <v>3</v>
      </c>
      <c r="J924">
        <v>477</v>
      </c>
    </row>
    <row r="925" spans="1:10" x14ac:dyDescent="0.2">
      <c r="A925" s="3" t="s">
        <v>970</v>
      </c>
      <c r="B925" s="4">
        <v>43389</v>
      </c>
      <c r="C925">
        <v>11</v>
      </c>
      <c r="D925" t="s">
        <v>11</v>
      </c>
      <c r="E925" t="s">
        <v>12</v>
      </c>
      <c r="F925" t="s">
        <v>13</v>
      </c>
      <c r="G925" t="s">
        <v>19</v>
      </c>
      <c r="H925">
        <v>289</v>
      </c>
      <c r="I925">
        <v>9</v>
      </c>
      <c r="J925">
        <v>2601</v>
      </c>
    </row>
    <row r="926" spans="1:10" x14ac:dyDescent="0.2">
      <c r="A926" s="3" t="s">
        <v>971</v>
      </c>
      <c r="B926" s="4">
        <v>43389</v>
      </c>
      <c r="C926">
        <v>12</v>
      </c>
      <c r="D926" t="s">
        <v>66</v>
      </c>
      <c r="E926" t="s">
        <v>12</v>
      </c>
      <c r="F926" t="s">
        <v>13</v>
      </c>
      <c r="G926" t="s">
        <v>14</v>
      </c>
      <c r="H926">
        <v>199</v>
      </c>
      <c r="I926">
        <v>7</v>
      </c>
      <c r="J926">
        <v>1393</v>
      </c>
    </row>
    <row r="927" spans="1:10" x14ac:dyDescent="0.2">
      <c r="A927" s="3" t="s">
        <v>972</v>
      </c>
      <c r="B927" s="4">
        <v>43390</v>
      </c>
      <c r="C927">
        <v>1</v>
      </c>
      <c r="D927" t="s">
        <v>16</v>
      </c>
      <c r="E927" t="s">
        <v>68</v>
      </c>
      <c r="F927" t="s">
        <v>18</v>
      </c>
      <c r="G927" t="s">
        <v>14</v>
      </c>
      <c r="H927">
        <v>199</v>
      </c>
      <c r="I927">
        <v>0</v>
      </c>
      <c r="J927">
        <v>0</v>
      </c>
    </row>
    <row r="928" spans="1:10" x14ac:dyDescent="0.2">
      <c r="A928" s="3" t="s">
        <v>973</v>
      </c>
      <c r="B928" s="4">
        <v>43390</v>
      </c>
      <c r="C928">
        <v>8</v>
      </c>
      <c r="D928" t="s">
        <v>45</v>
      </c>
      <c r="E928" t="s">
        <v>46</v>
      </c>
      <c r="F928" t="s">
        <v>23</v>
      </c>
      <c r="G928" t="s">
        <v>14</v>
      </c>
      <c r="H928">
        <v>199</v>
      </c>
      <c r="I928">
        <v>8</v>
      </c>
      <c r="J928">
        <v>1592</v>
      </c>
    </row>
    <row r="929" spans="1:10" x14ac:dyDescent="0.2">
      <c r="A929" s="3" t="s">
        <v>974</v>
      </c>
      <c r="B929" s="4">
        <v>43390</v>
      </c>
      <c r="C929">
        <v>20</v>
      </c>
      <c r="D929" t="s">
        <v>40</v>
      </c>
      <c r="E929" t="s">
        <v>36</v>
      </c>
      <c r="F929" t="s">
        <v>28</v>
      </c>
      <c r="G929" t="s">
        <v>24</v>
      </c>
      <c r="H929">
        <v>159</v>
      </c>
      <c r="I929">
        <v>8</v>
      </c>
      <c r="J929">
        <v>1272</v>
      </c>
    </row>
    <row r="930" spans="1:10" x14ac:dyDescent="0.2">
      <c r="A930" s="3" t="s">
        <v>975</v>
      </c>
      <c r="B930" s="4">
        <v>43390</v>
      </c>
      <c r="C930">
        <v>14</v>
      </c>
      <c r="D930" t="s">
        <v>38</v>
      </c>
      <c r="E930" t="s">
        <v>63</v>
      </c>
      <c r="F930" t="s">
        <v>13</v>
      </c>
      <c r="G930" t="s">
        <v>24</v>
      </c>
      <c r="H930">
        <v>159</v>
      </c>
      <c r="I930">
        <v>5</v>
      </c>
      <c r="J930">
        <v>795</v>
      </c>
    </row>
    <row r="931" spans="1:10" x14ac:dyDescent="0.2">
      <c r="A931" s="3" t="s">
        <v>976</v>
      </c>
      <c r="B931" s="4">
        <v>43390</v>
      </c>
      <c r="C931">
        <v>10</v>
      </c>
      <c r="D931" t="s">
        <v>58</v>
      </c>
      <c r="E931" t="s">
        <v>46</v>
      </c>
      <c r="F931" t="s">
        <v>23</v>
      </c>
      <c r="G931" t="s">
        <v>14</v>
      </c>
      <c r="H931">
        <v>199</v>
      </c>
      <c r="I931">
        <v>3</v>
      </c>
      <c r="J931">
        <v>597</v>
      </c>
    </row>
    <row r="932" spans="1:10" x14ac:dyDescent="0.2">
      <c r="A932" s="3" t="s">
        <v>977</v>
      </c>
      <c r="B932" s="4">
        <v>43391</v>
      </c>
      <c r="C932">
        <v>17</v>
      </c>
      <c r="D932" t="s">
        <v>35</v>
      </c>
      <c r="E932" t="s">
        <v>36</v>
      </c>
      <c r="F932" t="s">
        <v>28</v>
      </c>
      <c r="G932" t="s">
        <v>41</v>
      </c>
      <c r="H932">
        <v>399</v>
      </c>
      <c r="I932">
        <v>0</v>
      </c>
      <c r="J932">
        <v>0</v>
      </c>
    </row>
    <row r="933" spans="1:10" x14ac:dyDescent="0.2">
      <c r="A933" s="3" t="s">
        <v>978</v>
      </c>
      <c r="B933" s="4">
        <v>43392</v>
      </c>
      <c r="C933">
        <v>5</v>
      </c>
      <c r="D933" t="s">
        <v>60</v>
      </c>
      <c r="E933" t="s">
        <v>68</v>
      </c>
      <c r="F933" t="s">
        <v>18</v>
      </c>
      <c r="G933" t="s">
        <v>14</v>
      </c>
      <c r="H933">
        <v>199</v>
      </c>
      <c r="I933">
        <v>6</v>
      </c>
      <c r="J933">
        <v>1194</v>
      </c>
    </row>
    <row r="934" spans="1:10" x14ac:dyDescent="0.2">
      <c r="A934" s="3" t="s">
        <v>979</v>
      </c>
      <c r="B934" s="4">
        <v>43392</v>
      </c>
      <c r="C934">
        <v>10</v>
      </c>
      <c r="D934" t="s">
        <v>58</v>
      </c>
      <c r="E934" t="s">
        <v>46</v>
      </c>
      <c r="F934" t="s">
        <v>23</v>
      </c>
      <c r="G934" t="s">
        <v>24</v>
      </c>
      <c r="H934">
        <v>159</v>
      </c>
      <c r="I934">
        <v>6</v>
      </c>
      <c r="J934">
        <v>954</v>
      </c>
    </row>
    <row r="935" spans="1:10" x14ac:dyDescent="0.2">
      <c r="A935" s="3" t="s">
        <v>980</v>
      </c>
      <c r="B935" s="4">
        <v>43393</v>
      </c>
      <c r="C935">
        <v>17</v>
      </c>
      <c r="D935" t="s">
        <v>35</v>
      </c>
      <c r="E935" t="s">
        <v>36</v>
      </c>
      <c r="F935" t="s">
        <v>28</v>
      </c>
      <c r="G935" t="s">
        <v>24</v>
      </c>
      <c r="H935">
        <v>159</v>
      </c>
      <c r="I935">
        <v>1</v>
      </c>
      <c r="J935">
        <v>159</v>
      </c>
    </row>
    <row r="936" spans="1:10" x14ac:dyDescent="0.2">
      <c r="A936" s="3" t="s">
        <v>981</v>
      </c>
      <c r="B936" s="4">
        <v>43393</v>
      </c>
      <c r="C936">
        <v>18</v>
      </c>
      <c r="D936" t="s">
        <v>26</v>
      </c>
      <c r="E936" t="s">
        <v>27</v>
      </c>
      <c r="F936" t="s">
        <v>28</v>
      </c>
      <c r="G936" t="s">
        <v>19</v>
      </c>
      <c r="H936">
        <v>289</v>
      </c>
      <c r="I936">
        <v>5</v>
      </c>
      <c r="J936">
        <v>1445</v>
      </c>
    </row>
    <row r="937" spans="1:10" x14ac:dyDescent="0.2">
      <c r="A937" s="3" t="s">
        <v>982</v>
      </c>
      <c r="B937" s="4">
        <v>43393</v>
      </c>
      <c r="C937">
        <v>2</v>
      </c>
      <c r="D937" t="s">
        <v>106</v>
      </c>
      <c r="E937" t="s">
        <v>17</v>
      </c>
      <c r="F937" t="s">
        <v>18</v>
      </c>
      <c r="G937" t="s">
        <v>31</v>
      </c>
      <c r="H937">
        <v>69</v>
      </c>
      <c r="I937">
        <v>8</v>
      </c>
      <c r="J937">
        <v>552</v>
      </c>
    </row>
    <row r="938" spans="1:10" x14ac:dyDescent="0.2">
      <c r="A938" s="3" t="s">
        <v>983</v>
      </c>
      <c r="B938" s="4">
        <v>43394</v>
      </c>
      <c r="C938">
        <v>17</v>
      </c>
      <c r="D938" t="s">
        <v>35</v>
      </c>
      <c r="E938" t="s">
        <v>27</v>
      </c>
      <c r="F938" t="s">
        <v>28</v>
      </c>
      <c r="G938" t="s">
        <v>31</v>
      </c>
      <c r="H938">
        <v>69</v>
      </c>
      <c r="I938">
        <v>5</v>
      </c>
      <c r="J938">
        <v>345</v>
      </c>
    </row>
    <row r="939" spans="1:10" x14ac:dyDescent="0.2">
      <c r="A939" s="3" t="s">
        <v>984</v>
      </c>
      <c r="B939" s="4">
        <v>43395</v>
      </c>
      <c r="C939">
        <v>10</v>
      </c>
      <c r="D939" t="s">
        <v>58</v>
      </c>
      <c r="E939" t="s">
        <v>22</v>
      </c>
      <c r="F939" t="s">
        <v>23</v>
      </c>
      <c r="G939" t="s">
        <v>41</v>
      </c>
      <c r="H939">
        <v>399</v>
      </c>
      <c r="I939">
        <v>0</v>
      </c>
      <c r="J939">
        <v>0</v>
      </c>
    </row>
    <row r="940" spans="1:10" x14ac:dyDescent="0.2">
      <c r="A940" s="3" t="s">
        <v>985</v>
      </c>
      <c r="B940" s="4">
        <v>43395</v>
      </c>
      <c r="C940">
        <v>1</v>
      </c>
      <c r="D940" t="s">
        <v>16</v>
      </c>
      <c r="E940" t="s">
        <v>68</v>
      </c>
      <c r="F940" t="s">
        <v>18</v>
      </c>
      <c r="G940" t="s">
        <v>19</v>
      </c>
      <c r="H940">
        <v>289</v>
      </c>
      <c r="I940">
        <v>7</v>
      </c>
      <c r="J940">
        <v>2023</v>
      </c>
    </row>
    <row r="941" spans="1:10" x14ac:dyDescent="0.2">
      <c r="A941" s="3" t="s">
        <v>986</v>
      </c>
      <c r="B941" s="4">
        <v>43395</v>
      </c>
      <c r="C941">
        <v>5</v>
      </c>
      <c r="D941" t="s">
        <v>60</v>
      </c>
      <c r="E941" t="s">
        <v>17</v>
      </c>
      <c r="F941" t="s">
        <v>18</v>
      </c>
      <c r="G941" t="s">
        <v>14</v>
      </c>
      <c r="H941">
        <v>199</v>
      </c>
      <c r="I941">
        <v>5</v>
      </c>
      <c r="J941">
        <v>995</v>
      </c>
    </row>
    <row r="942" spans="1:10" x14ac:dyDescent="0.2">
      <c r="A942" s="3" t="s">
        <v>987</v>
      </c>
      <c r="B942" s="4">
        <v>43395</v>
      </c>
      <c r="C942">
        <v>20</v>
      </c>
      <c r="D942" t="s">
        <v>40</v>
      </c>
      <c r="E942" t="s">
        <v>27</v>
      </c>
      <c r="F942" t="s">
        <v>28</v>
      </c>
      <c r="G942" t="s">
        <v>24</v>
      </c>
      <c r="H942">
        <v>159</v>
      </c>
      <c r="I942">
        <v>5</v>
      </c>
      <c r="J942">
        <v>795</v>
      </c>
    </row>
    <row r="943" spans="1:10" x14ac:dyDescent="0.2">
      <c r="A943" s="3" t="s">
        <v>988</v>
      </c>
      <c r="B943" s="4">
        <v>43395</v>
      </c>
      <c r="C943">
        <v>1</v>
      </c>
      <c r="D943" t="s">
        <v>16</v>
      </c>
      <c r="E943" t="s">
        <v>17</v>
      </c>
      <c r="F943" t="s">
        <v>18</v>
      </c>
      <c r="G943" t="s">
        <v>41</v>
      </c>
      <c r="H943">
        <v>399</v>
      </c>
      <c r="I943">
        <v>8</v>
      </c>
      <c r="J943">
        <v>3192</v>
      </c>
    </row>
    <row r="944" spans="1:10" x14ac:dyDescent="0.2">
      <c r="A944" s="3" t="s">
        <v>989</v>
      </c>
      <c r="B944" s="4">
        <v>43395</v>
      </c>
      <c r="C944">
        <v>6</v>
      </c>
      <c r="D944" t="s">
        <v>48</v>
      </c>
      <c r="E944" t="s">
        <v>22</v>
      </c>
      <c r="F944" t="s">
        <v>23</v>
      </c>
      <c r="G944" t="s">
        <v>24</v>
      </c>
      <c r="H944">
        <v>159</v>
      </c>
      <c r="I944">
        <v>6</v>
      </c>
      <c r="J944">
        <v>954</v>
      </c>
    </row>
    <row r="945" spans="1:10" x14ac:dyDescent="0.2">
      <c r="A945" s="3" t="s">
        <v>990</v>
      </c>
      <c r="B945" s="4">
        <v>43396</v>
      </c>
      <c r="C945">
        <v>4</v>
      </c>
      <c r="D945" t="s">
        <v>51</v>
      </c>
      <c r="E945" t="s">
        <v>68</v>
      </c>
      <c r="F945" t="s">
        <v>18</v>
      </c>
      <c r="G945" t="s">
        <v>41</v>
      </c>
      <c r="H945">
        <v>399</v>
      </c>
      <c r="I945">
        <v>1</v>
      </c>
      <c r="J945">
        <v>399</v>
      </c>
    </row>
    <row r="946" spans="1:10" x14ac:dyDescent="0.2">
      <c r="A946" s="3" t="s">
        <v>991</v>
      </c>
      <c r="B946" s="4">
        <v>43397</v>
      </c>
      <c r="C946">
        <v>17</v>
      </c>
      <c r="D946" t="s">
        <v>35</v>
      </c>
      <c r="E946" t="s">
        <v>36</v>
      </c>
      <c r="F946" t="s">
        <v>28</v>
      </c>
      <c r="G946" t="s">
        <v>14</v>
      </c>
      <c r="H946">
        <v>199</v>
      </c>
      <c r="I946">
        <v>5</v>
      </c>
      <c r="J946">
        <v>995</v>
      </c>
    </row>
    <row r="947" spans="1:10" x14ac:dyDescent="0.2">
      <c r="A947" s="3" t="s">
        <v>992</v>
      </c>
      <c r="B947" s="4">
        <v>43398</v>
      </c>
      <c r="C947">
        <v>1</v>
      </c>
      <c r="D947" t="s">
        <v>16</v>
      </c>
      <c r="E947" t="s">
        <v>17</v>
      </c>
      <c r="F947" t="s">
        <v>18</v>
      </c>
      <c r="G947" t="s">
        <v>14</v>
      </c>
      <c r="H947">
        <v>199</v>
      </c>
      <c r="I947">
        <v>1</v>
      </c>
      <c r="J947">
        <v>199</v>
      </c>
    </row>
    <row r="948" spans="1:10" x14ac:dyDescent="0.2">
      <c r="A948" s="3" t="s">
        <v>993</v>
      </c>
      <c r="B948" s="4">
        <v>43398</v>
      </c>
      <c r="C948">
        <v>15</v>
      </c>
      <c r="D948" t="s">
        <v>118</v>
      </c>
      <c r="E948" t="s">
        <v>12</v>
      </c>
      <c r="F948" t="s">
        <v>13</v>
      </c>
      <c r="G948" t="s">
        <v>31</v>
      </c>
      <c r="H948">
        <v>69</v>
      </c>
      <c r="I948">
        <v>4</v>
      </c>
      <c r="J948">
        <v>276</v>
      </c>
    </row>
    <row r="949" spans="1:10" x14ac:dyDescent="0.2">
      <c r="A949" s="3" t="s">
        <v>994</v>
      </c>
      <c r="B949" s="4">
        <v>43398</v>
      </c>
      <c r="C949">
        <v>9</v>
      </c>
      <c r="D949" t="s">
        <v>21</v>
      </c>
      <c r="E949" t="s">
        <v>46</v>
      </c>
      <c r="F949" t="s">
        <v>23</v>
      </c>
      <c r="G949" t="s">
        <v>14</v>
      </c>
      <c r="H949">
        <v>199</v>
      </c>
      <c r="I949">
        <v>5</v>
      </c>
      <c r="J949">
        <v>995</v>
      </c>
    </row>
    <row r="950" spans="1:10" x14ac:dyDescent="0.2">
      <c r="A950" s="3" t="s">
        <v>995</v>
      </c>
      <c r="B950" s="4">
        <v>43399</v>
      </c>
      <c r="C950">
        <v>6</v>
      </c>
      <c r="D950" t="s">
        <v>48</v>
      </c>
      <c r="E950" t="s">
        <v>46</v>
      </c>
      <c r="F950" t="s">
        <v>23</v>
      </c>
      <c r="G950" t="s">
        <v>41</v>
      </c>
      <c r="H950">
        <v>399</v>
      </c>
      <c r="I950">
        <v>5</v>
      </c>
      <c r="J950">
        <v>1995</v>
      </c>
    </row>
    <row r="951" spans="1:10" x14ac:dyDescent="0.2">
      <c r="A951" s="3" t="s">
        <v>996</v>
      </c>
      <c r="B951" s="4">
        <v>43399</v>
      </c>
      <c r="C951">
        <v>20</v>
      </c>
      <c r="D951" t="s">
        <v>40</v>
      </c>
      <c r="E951" t="s">
        <v>27</v>
      </c>
      <c r="F951" t="s">
        <v>28</v>
      </c>
      <c r="G951" t="s">
        <v>31</v>
      </c>
      <c r="H951">
        <v>69</v>
      </c>
      <c r="I951">
        <v>8</v>
      </c>
      <c r="J951">
        <v>552</v>
      </c>
    </row>
    <row r="952" spans="1:10" x14ac:dyDescent="0.2">
      <c r="A952" s="3" t="s">
        <v>997</v>
      </c>
      <c r="B952" s="4">
        <v>43400</v>
      </c>
      <c r="C952">
        <v>17</v>
      </c>
      <c r="D952" t="s">
        <v>35</v>
      </c>
      <c r="E952" t="s">
        <v>36</v>
      </c>
      <c r="F952" t="s">
        <v>28</v>
      </c>
      <c r="G952" t="s">
        <v>14</v>
      </c>
      <c r="H952">
        <v>199</v>
      </c>
      <c r="I952">
        <v>1</v>
      </c>
      <c r="J952">
        <v>199</v>
      </c>
    </row>
    <row r="953" spans="1:10" x14ac:dyDescent="0.2">
      <c r="A953" s="3" t="s">
        <v>998</v>
      </c>
      <c r="B953" s="4">
        <v>43400</v>
      </c>
      <c r="C953">
        <v>6</v>
      </c>
      <c r="D953" t="s">
        <v>48</v>
      </c>
      <c r="E953" t="s">
        <v>46</v>
      </c>
      <c r="F953" t="s">
        <v>23</v>
      </c>
      <c r="G953" t="s">
        <v>41</v>
      </c>
      <c r="H953">
        <v>399</v>
      </c>
      <c r="I953">
        <v>7</v>
      </c>
      <c r="J953">
        <v>2793</v>
      </c>
    </row>
    <row r="954" spans="1:10" x14ac:dyDescent="0.2">
      <c r="A954" s="3" t="s">
        <v>999</v>
      </c>
      <c r="B954" s="4">
        <v>43400</v>
      </c>
      <c r="C954">
        <v>3</v>
      </c>
      <c r="D954" t="s">
        <v>43</v>
      </c>
      <c r="E954" t="s">
        <v>68</v>
      </c>
      <c r="F954" t="s">
        <v>18</v>
      </c>
      <c r="G954" t="s">
        <v>14</v>
      </c>
      <c r="H954">
        <v>199</v>
      </c>
      <c r="I954">
        <v>1</v>
      </c>
      <c r="J954">
        <v>199</v>
      </c>
    </row>
    <row r="955" spans="1:10" x14ac:dyDescent="0.2">
      <c r="A955" s="3" t="s">
        <v>1000</v>
      </c>
      <c r="B955" s="4">
        <v>43400</v>
      </c>
      <c r="C955">
        <v>4</v>
      </c>
      <c r="D955" t="s">
        <v>51</v>
      </c>
      <c r="E955" t="s">
        <v>17</v>
      </c>
      <c r="F955" t="s">
        <v>18</v>
      </c>
      <c r="G955" t="s">
        <v>14</v>
      </c>
      <c r="H955">
        <v>199</v>
      </c>
      <c r="I955">
        <v>8</v>
      </c>
      <c r="J955">
        <v>1592</v>
      </c>
    </row>
    <row r="956" spans="1:10" x14ac:dyDescent="0.2">
      <c r="A956" s="3" t="s">
        <v>1001</v>
      </c>
      <c r="B956" s="4">
        <v>43401</v>
      </c>
      <c r="C956">
        <v>10</v>
      </c>
      <c r="D956" t="s">
        <v>58</v>
      </c>
      <c r="E956" t="s">
        <v>22</v>
      </c>
      <c r="F956" t="s">
        <v>23</v>
      </c>
      <c r="G956" t="s">
        <v>14</v>
      </c>
      <c r="H956">
        <v>199</v>
      </c>
      <c r="I956">
        <v>0</v>
      </c>
      <c r="J956">
        <v>0</v>
      </c>
    </row>
    <row r="957" spans="1:10" x14ac:dyDescent="0.2">
      <c r="A957" s="3" t="s">
        <v>1002</v>
      </c>
      <c r="B957" s="4">
        <v>43402</v>
      </c>
      <c r="C957">
        <v>6</v>
      </c>
      <c r="D957" t="s">
        <v>48</v>
      </c>
      <c r="E957" t="s">
        <v>22</v>
      </c>
      <c r="F957" t="s">
        <v>23</v>
      </c>
      <c r="G957" t="s">
        <v>24</v>
      </c>
      <c r="H957">
        <v>159</v>
      </c>
      <c r="I957">
        <v>4</v>
      </c>
      <c r="J957">
        <v>636</v>
      </c>
    </row>
    <row r="958" spans="1:10" x14ac:dyDescent="0.2">
      <c r="A958" s="3" t="s">
        <v>1003</v>
      </c>
      <c r="B958" s="4">
        <v>43402</v>
      </c>
      <c r="C958">
        <v>17</v>
      </c>
      <c r="D958" t="s">
        <v>35</v>
      </c>
      <c r="E958" t="s">
        <v>36</v>
      </c>
      <c r="F958" t="s">
        <v>28</v>
      </c>
      <c r="G958" t="s">
        <v>19</v>
      </c>
      <c r="H958">
        <v>289</v>
      </c>
      <c r="I958">
        <v>9</v>
      </c>
      <c r="J958">
        <v>2601</v>
      </c>
    </row>
    <row r="959" spans="1:10" x14ac:dyDescent="0.2">
      <c r="A959" s="3" t="s">
        <v>1004</v>
      </c>
      <c r="B959" s="4">
        <v>43402</v>
      </c>
      <c r="C959">
        <v>9</v>
      </c>
      <c r="D959" t="s">
        <v>21</v>
      </c>
      <c r="E959" t="s">
        <v>22</v>
      </c>
      <c r="F959" t="s">
        <v>23</v>
      </c>
      <c r="G959" t="s">
        <v>41</v>
      </c>
      <c r="H959">
        <v>399</v>
      </c>
      <c r="I959">
        <v>2</v>
      </c>
      <c r="J959">
        <v>798</v>
      </c>
    </row>
    <row r="960" spans="1:10" x14ac:dyDescent="0.2">
      <c r="A960" s="3" t="s">
        <v>1005</v>
      </c>
      <c r="B960" s="4">
        <v>43402</v>
      </c>
      <c r="C960">
        <v>2</v>
      </c>
      <c r="D960" t="s">
        <v>106</v>
      </c>
      <c r="E960" t="s">
        <v>17</v>
      </c>
      <c r="F960" t="s">
        <v>18</v>
      </c>
      <c r="G960" t="s">
        <v>31</v>
      </c>
      <c r="H960">
        <v>69</v>
      </c>
      <c r="I960">
        <v>6</v>
      </c>
      <c r="J960">
        <v>414</v>
      </c>
    </row>
    <row r="961" spans="1:10" x14ac:dyDescent="0.2">
      <c r="A961" s="3" t="s">
        <v>1006</v>
      </c>
      <c r="B961" s="4">
        <v>43402</v>
      </c>
      <c r="C961">
        <v>9</v>
      </c>
      <c r="D961" t="s">
        <v>21</v>
      </c>
      <c r="E961" t="s">
        <v>22</v>
      </c>
      <c r="F961" t="s">
        <v>23</v>
      </c>
      <c r="G961" t="s">
        <v>31</v>
      </c>
      <c r="H961">
        <v>69</v>
      </c>
      <c r="I961">
        <v>6</v>
      </c>
      <c r="J961">
        <v>414</v>
      </c>
    </row>
    <row r="962" spans="1:10" x14ac:dyDescent="0.2">
      <c r="A962" s="3" t="s">
        <v>1007</v>
      </c>
      <c r="B962" s="4">
        <v>43402</v>
      </c>
      <c r="C962">
        <v>18</v>
      </c>
      <c r="D962" t="s">
        <v>26</v>
      </c>
      <c r="E962" t="s">
        <v>36</v>
      </c>
      <c r="F962" t="s">
        <v>28</v>
      </c>
      <c r="G962" t="s">
        <v>31</v>
      </c>
      <c r="H962">
        <v>69</v>
      </c>
      <c r="I962">
        <v>3</v>
      </c>
      <c r="J962">
        <v>207</v>
      </c>
    </row>
    <row r="963" spans="1:10" x14ac:dyDescent="0.2">
      <c r="A963" s="3" t="s">
        <v>1008</v>
      </c>
      <c r="B963" s="4">
        <v>43402</v>
      </c>
      <c r="C963">
        <v>9</v>
      </c>
      <c r="D963" t="s">
        <v>21</v>
      </c>
      <c r="E963" t="s">
        <v>22</v>
      </c>
      <c r="F963" t="s">
        <v>23</v>
      </c>
      <c r="G963" t="s">
        <v>31</v>
      </c>
      <c r="H963">
        <v>69</v>
      </c>
      <c r="I963">
        <v>2</v>
      </c>
      <c r="J963">
        <v>138</v>
      </c>
    </row>
    <row r="964" spans="1:10" x14ac:dyDescent="0.2">
      <c r="A964" s="3" t="s">
        <v>1009</v>
      </c>
      <c r="B964" s="4">
        <v>43402</v>
      </c>
      <c r="C964">
        <v>14</v>
      </c>
      <c r="D964" t="s">
        <v>38</v>
      </c>
      <c r="E964" t="s">
        <v>12</v>
      </c>
      <c r="F964" t="s">
        <v>13</v>
      </c>
      <c r="G964" t="s">
        <v>24</v>
      </c>
      <c r="H964">
        <v>159</v>
      </c>
      <c r="I964">
        <v>1</v>
      </c>
      <c r="J964">
        <v>159</v>
      </c>
    </row>
    <row r="965" spans="1:10" x14ac:dyDescent="0.2">
      <c r="A965" s="3" t="s">
        <v>1010</v>
      </c>
      <c r="B965" s="4">
        <v>43402</v>
      </c>
      <c r="C965">
        <v>7</v>
      </c>
      <c r="D965" t="s">
        <v>88</v>
      </c>
      <c r="E965" t="s">
        <v>22</v>
      </c>
      <c r="F965" t="s">
        <v>23</v>
      </c>
      <c r="G965" t="s">
        <v>41</v>
      </c>
      <c r="H965">
        <v>399</v>
      </c>
      <c r="I965">
        <v>2</v>
      </c>
      <c r="J965">
        <v>798</v>
      </c>
    </row>
    <row r="966" spans="1:10" x14ac:dyDescent="0.2">
      <c r="A966" s="3" t="s">
        <v>1011</v>
      </c>
      <c r="B966" s="4">
        <v>43402</v>
      </c>
      <c r="C966">
        <v>2</v>
      </c>
      <c r="D966" t="s">
        <v>106</v>
      </c>
      <c r="E966" t="s">
        <v>68</v>
      </c>
      <c r="F966" t="s">
        <v>18</v>
      </c>
      <c r="G966" t="s">
        <v>14</v>
      </c>
      <c r="H966">
        <v>199</v>
      </c>
      <c r="I966">
        <v>7</v>
      </c>
      <c r="J966">
        <v>1393</v>
      </c>
    </row>
    <row r="967" spans="1:10" x14ac:dyDescent="0.2">
      <c r="A967" s="3" t="s">
        <v>1012</v>
      </c>
      <c r="B967" s="4">
        <v>43402</v>
      </c>
      <c r="C967">
        <v>18</v>
      </c>
      <c r="D967" t="s">
        <v>26</v>
      </c>
      <c r="E967" t="s">
        <v>36</v>
      </c>
      <c r="F967" t="s">
        <v>28</v>
      </c>
      <c r="G967" t="s">
        <v>24</v>
      </c>
      <c r="H967">
        <v>159</v>
      </c>
      <c r="I967">
        <v>7</v>
      </c>
      <c r="J967">
        <v>1113</v>
      </c>
    </row>
    <row r="968" spans="1:10" x14ac:dyDescent="0.2">
      <c r="A968" s="3" t="s">
        <v>1013</v>
      </c>
      <c r="B968" s="4">
        <v>43403</v>
      </c>
      <c r="C968">
        <v>14</v>
      </c>
      <c r="D968" t="s">
        <v>38</v>
      </c>
      <c r="E968" t="s">
        <v>63</v>
      </c>
      <c r="F968" t="s">
        <v>13</v>
      </c>
      <c r="G968" t="s">
        <v>41</v>
      </c>
      <c r="H968">
        <v>399</v>
      </c>
      <c r="I968">
        <v>1</v>
      </c>
      <c r="J968">
        <v>399</v>
      </c>
    </row>
    <row r="969" spans="1:10" x14ac:dyDescent="0.2">
      <c r="A969" s="3" t="s">
        <v>1014</v>
      </c>
      <c r="B969" s="4">
        <v>43403</v>
      </c>
      <c r="C969">
        <v>19</v>
      </c>
      <c r="D969" t="s">
        <v>56</v>
      </c>
      <c r="E969" t="s">
        <v>27</v>
      </c>
      <c r="F969" t="s">
        <v>28</v>
      </c>
      <c r="G969" t="s">
        <v>31</v>
      </c>
      <c r="H969">
        <v>69</v>
      </c>
      <c r="I969">
        <v>3</v>
      </c>
      <c r="J969">
        <v>207</v>
      </c>
    </row>
    <row r="970" spans="1:10" x14ac:dyDescent="0.2">
      <c r="A970" s="3" t="s">
        <v>1015</v>
      </c>
      <c r="B970" s="4">
        <v>43403</v>
      </c>
      <c r="C970">
        <v>7</v>
      </c>
      <c r="D970" t="s">
        <v>88</v>
      </c>
      <c r="E970" t="s">
        <v>46</v>
      </c>
      <c r="F970" t="s">
        <v>23</v>
      </c>
      <c r="G970" t="s">
        <v>24</v>
      </c>
      <c r="H970">
        <v>159</v>
      </c>
      <c r="I970">
        <v>1</v>
      </c>
      <c r="J970">
        <v>159</v>
      </c>
    </row>
    <row r="971" spans="1:10" x14ac:dyDescent="0.2">
      <c r="A971" s="3" t="s">
        <v>1016</v>
      </c>
      <c r="B971" s="4">
        <v>43404</v>
      </c>
      <c r="C971">
        <v>7</v>
      </c>
      <c r="D971" t="s">
        <v>88</v>
      </c>
      <c r="E971" t="s">
        <v>46</v>
      </c>
      <c r="F971" t="s">
        <v>23</v>
      </c>
      <c r="G971" t="s">
        <v>41</v>
      </c>
      <c r="H971">
        <v>399</v>
      </c>
      <c r="I971">
        <v>0</v>
      </c>
      <c r="J971">
        <v>0</v>
      </c>
    </row>
    <row r="972" spans="1:10" x14ac:dyDescent="0.2">
      <c r="A972" s="3" t="s">
        <v>1017</v>
      </c>
      <c r="B972" s="4">
        <v>43405</v>
      </c>
      <c r="C972">
        <v>14</v>
      </c>
      <c r="D972" t="s">
        <v>38</v>
      </c>
      <c r="E972" t="s">
        <v>63</v>
      </c>
      <c r="F972" t="s">
        <v>13</v>
      </c>
      <c r="G972" t="s">
        <v>14</v>
      </c>
      <c r="H972">
        <v>199</v>
      </c>
      <c r="I972">
        <v>0</v>
      </c>
      <c r="J972">
        <v>0</v>
      </c>
    </row>
    <row r="973" spans="1:10" x14ac:dyDescent="0.2">
      <c r="A973" s="3" t="s">
        <v>1018</v>
      </c>
      <c r="B973" s="4">
        <v>43406</v>
      </c>
      <c r="C973">
        <v>19</v>
      </c>
      <c r="D973" t="s">
        <v>56</v>
      </c>
      <c r="E973" t="s">
        <v>27</v>
      </c>
      <c r="F973" t="s">
        <v>28</v>
      </c>
      <c r="G973" t="s">
        <v>24</v>
      </c>
      <c r="H973">
        <v>159</v>
      </c>
      <c r="I973">
        <v>4</v>
      </c>
      <c r="J973">
        <v>636</v>
      </c>
    </row>
    <row r="974" spans="1:10" x14ac:dyDescent="0.2">
      <c r="A974" s="3" t="s">
        <v>1019</v>
      </c>
      <c r="B974" s="4">
        <v>43407</v>
      </c>
      <c r="C974">
        <v>13</v>
      </c>
      <c r="D974" t="s">
        <v>33</v>
      </c>
      <c r="E974" t="s">
        <v>12</v>
      </c>
      <c r="F974" t="s">
        <v>13</v>
      </c>
      <c r="G974" t="s">
        <v>41</v>
      </c>
      <c r="H974">
        <v>399</v>
      </c>
      <c r="I974">
        <v>0</v>
      </c>
      <c r="J974">
        <v>0</v>
      </c>
    </row>
    <row r="975" spans="1:10" x14ac:dyDescent="0.2">
      <c r="A975" s="3" t="s">
        <v>1020</v>
      </c>
      <c r="B975" s="4">
        <v>43408</v>
      </c>
      <c r="C975">
        <v>1</v>
      </c>
      <c r="D975" t="s">
        <v>16</v>
      </c>
      <c r="E975" t="s">
        <v>17</v>
      </c>
      <c r="F975" t="s">
        <v>18</v>
      </c>
      <c r="G975" t="s">
        <v>31</v>
      </c>
      <c r="H975">
        <v>69</v>
      </c>
      <c r="I975">
        <v>7</v>
      </c>
      <c r="J975">
        <v>483</v>
      </c>
    </row>
    <row r="976" spans="1:10" x14ac:dyDescent="0.2">
      <c r="A976" s="3" t="s">
        <v>1021</v>
      </c>
      <c r="B976" s="4">
        <v>43408</v>
      </c>
      <c r="C976">
        <v>13</v>
      </c>
      <c r="D976" t="s">
        <v>33</v>
      </c>
      <c r="E976" t="s">
        <v>63</v>
      </c>
      <c r="F976" t="s">
        <v>13</v>
      </c>
      <c r="G976" t="s">
        <v>24</v>
      </c>
      <c r="H976">
        <v>159</v>
      </c>
      <c r="I976">
        <v>2</v>
      </c>
      <c r="J976">
        <v>318</v>
      </c>
    </row>
    <row r="977" spans="1:10" x14ac:dyDescent="0.2">
      <c r="A977" s="3" t="s">
        <v>1022</v>
      </c>
      <c r="B977" s="4">
        <v>43408</v>
      </c>
      <c r="C977">
        <v>2</v>
      </c>
      <c r="D977" t="s">
        <v>106</v>
      </c>
      <c r="E977" t="s">
        <v>68</v>
      </c>
      <c r="F977" t="s">
        <v>18</v>
      </c>
      <c r="G977" t="s">
        <v>31</v>
      </c>
      <c r="H977">
        <v>69</v>
      </c>
      <c r="I977">
        <v>1</v>
      </c>
      <c r="J977">
        <v>69</v>
      </c>
    </row>
    <row r="978" spans="1:10" x14ac:dyDescent="0.2">
      <c r="A978" s="3" t="s">
        <v>1023</v>
      </c>
      <c r="B978" s="4">
        <v>43409</v>
      </c>
      <c r="C978">
        <v>5</v>
      </c>
      <c r="D978" t="s">
        <v>60</v>
      </c>
      <c r="E978" t="s">
        <v>68</v>
      </c>
      <c r="F978" t="s">
        <v>18</v>
      </c>
      <c r="G978" t="s">
        <v>14</v>
      </c>
      <c r="H978">
        <v>199</v>
      </c>
      <c r="I978">
        <v>9</v>
      </c>
      <c r="J978">
        <v>1791</v>
      </c>
    </row>
    <row r="979" spans="1:10" x14ac:dyDescent="0.2">
      <c r="A979" s="3" t="s">
        <v>1024</v>
      </c>
      <c r="B979" s="4">
        <v>43410</v>
      </c>
      <c r="C979">
        <v>20</v>
      </c>
      <c r="D979" t="s">
        <v>40</v>
      </c>
      <c r="E979" t="s">
        <v>27</v>
      </c>
      <c r="F979" t="s">
        <v>28</v>
      </c>
      <c r="G979" t="s">
        <v>24</v>
      </c>
      <c r="H979">
        <v>159</v>
      </c>
      <c r="I979">
        <v>0</v>
      </c>
      <c r="J979">
        <v>0</v>
      </c>
    </row>
    <row r="980" spans="1:10" x14ac:dyDescent="0.2">
      <c r="A980" s="3" t="s">
        <v>1025</v>
      </c>
      <c r="B980" s="4">
        <v>43411</v>
      </c>
      <c r="C980">
        <v>16</v>
      </c>
      <c r="D980" t="s">
        <v>30</v>
      </c>
      <c r="E980" t="s">
        <v>27</v>
      </c>
      <c r="F980" t="s">
        <v>28</v>
      </c>
      <c r="G980" t="s">
        <v>31</v>
      </c>
      <c r="H980">
        <v>69</v>
      </c>
      <c r="I980">
        <v>9</v>
      </c>
      <c r="J980">
        <v>621</v>
      </c>
    </row>
    <row r="981" spans="1:10" x14ac:dyDescent="0.2">
      <c r="A981" s="3" t="s">
        <v>1026</v>
      </c>
      <c r="B981" s="4">
        <v>43411</v>
      </c>
      <c r="C981">
        <v>9</v>
      </c>
      <c r="D981" t="s">
        <v>21</v>
      </c>
      <c r="E981" t="s">
        <v>46</v>
      </c>
      <c r="F981" t="s">
        <v>23</v>
      </c>
      <c r="G981" t="s">
        <v>19</v>
      </c>
      <c r="H981">
        <v>289</v>
      </c>
      <c r="I981">
        <v>9</v>
      </c>
      <c r="J981">
        <v>2601</v>
      </c>
    </row>
    <row r="982" spans="1:10" x14ac:dyDescent="0.2">
      <c r="A982" s="3" t="s">
        <v>1027</v>
      </c>
      <c r="B982" s="4">
        <v>43411</v>
      </c>
      <c r="C982">
        <v>2</v>
      </c>
      <c r="D982" t="s">
        <v>106</v>
      </c>
      <c r="E982" t="s">
        <v>17</v>
      </c>
      <c r="F982" t="s">
        <v>18</v>
      </c>
      <c r="G982" t="s">
        <v>41</v>
      </c>
      <c r="H982">
        <v>399</v>
      </c>
      <c r="I982">
        <v>4</v>
      </c>
      <c r="J982">
        <v>1596</v>
      </c>
    </row>
    <row r="983" spans="1:10" x14ac:dyDescent="0.2">
      <c r="A983" s="3" t="s">
        <v>1028</v>
      </c>
      <c r="B983" s="4">
        <v>43412</v>
      </c>
      <c r="C983">
        <v>8</v>
      </c>
      <c r="D983" t="s">
        <v>45</v>
      </c>
      <c r="E983" t="s">
        <v>46</v>
      </c>
      <c r="F983" t="s">
        <v>23</v>
      </c>
      <c r="G983" t="s">
        <v>14</v>
      </c>
      <c r="H983">
        <v>199</v>
      </c>
      <c r="I983">
        <v>1</v>
      </c>
      <c r="J983">
        <v>199</v>
      </c>
    </row>
    <row r="984" spans="1:10" x14ac:dyDescent="0.2">
      <c r="A984" s="3" t="s">
        <v>1029</v>
      </c>
      <c r="B984" s="4">
        <v>43412</v>
      </c>
      <c r="C984">
        <v>18</v>
      </c>
      <c r="D984" t="s">
        <v>26</v>
      </c>
      <c r="E984" t="s">
        <v>36</v>
      </c>
      <c r="F984" t="s">
        <v>28</v>
      </c>
      <c r="G984" t="s">
        <v>41</v>
      </c>
      <c r="H984">
        <v>399</v>
      </c>
      <c r="I984">
        <v>9</v>
      </c>
      <c r="J984">
        <v>3591</v>
      </c>
    </row>
    <row r="985" spans="1:10" x14ac:dyDescent="0.2">
      <c r="A985" s="3" t="s">
        <v>1030</v>
      </c>
      <c r="B985" s="4">
        <v>43412</v>
      </c>
      <c r="C985">
        <v>12</v>
      </c>
      <c r="D985" t="s">
        <v>66</v>
      </c>
      <c r="E985" t="s">
        <v>12</v>
      </c>
      <c r="F985" t="s">
        <v>13</v>
      </c>
      <c r="G985" t="s">
        <v>31</v>
      </c>
      <c r="H985">
        <v>69</v>
      </c>
      <c r="I985">
        <v>0</v>
      </c>
      <c r="J985">
        <v>0</v>
      </c>
    </row>
    <row r="986" spans="1:10" x14ac:dyDescent="0.2">
      <c r="A986" s="3" t="s">
        <v>1031</v>
      </c>
      <c r="B986" s="4">
        <v>43412</v>
      </c>
      <c r="C986">
        <v>10</v>
      </c>
      <c r="D986" t="s">
        <v>58</v>
      </c>
      <c r="E986" t="s">
        <v>22</v>
      </c>
      <c r="F986" t="s">
        <v>23</v>
      </c>
      <c r="G986" t="s">
        <v>24</v>
      </c>
      <c r="H986">
        <v>159</v>
      </c>
      <c r="I986">
        <v>9</v>
      </c>
      <c r="J986">
        <v>1431</v>
      </c>
    </row>
    <row r="987" spans="1:10" x14ac:dyDescent="0.2">
      <c r="A987" s="3" t="s">
        <v>1032</v>
      </c>
      <c r="B987" s="4">
        <v>43412</v>
      </c>
      <c r="C987">
        <v>9</v>
      </c>
      <c r="D987" t="s">
        <v>21</v>
      </c>
      <c r="E987" t="s">
        <v>46</v>
      </c>
      <c r="F987" t="s">
        <v>23</v>
      </c>
      <c r="G987" t="s">
        <v>24</v>
      </c>
      <c r="H987">
        <v>159</v>
      </c>
      <c r="I987">
        <v>7</v>
      </c>
      <c r="J987">
        <v>1113</v>
      </c>
    </row>
    <row r="988" spans="1:10" x14ac:dyDescent="0.2">
      <c r="A988" s="3" t="s">
        <v>1033</v>
      </c>
      <c r="B988" s="4">
        <v>43413</v>
      </c>
      <c r="C988">
        <v>8</v>
      </c>
      <c r="D988" t="s">
        <v>45</v>
      </c>
      <c r="E988" t="s">
        <v>22</v>
      </c>
      <c r="F988" t="s">
        <v>23</v>
      </c>
      <c r="G988" t="s">
        <v>14</v>
      </c>
      <c r="H988">
        <v>199</v>
      </c>
      <c r="I988">
        <v>7</v>
      </c>
      <c r="J988">
        <v>1393</v>
      </c>
    </row>
    <row r="989" spans="1:10" x14ac:dyDescent="0.2">
      <c r="A989" s="3" t="s">
        <v>1034</v>
      </c>
      <c r="B989" s="4">
        <v>43413</v>
      </c>
      <c r="C989">
        <v>17</v>
      </c>
      <c r="D989" t="s">
        <v>35</v>
      </c>
      <c r="E989" t="s">
        <v>27</v>
      </c>
      <c r="F989" t="s">
        <v>28</v>
      </c>
      <c r="G989" t="s">
        <v>14</v>
      </c>
      <c r="H989">
        <v>199</v>
      </c>
      <c r="I989">
        <v>2</v>
      </c>
      <c r="J989">
        <v>398</v>
      </c>
    </row>
    <row r="990" spans="1:10" x14ac:dyDescent="0.2">
      <c r="A990" s="3" t="s">
        <v>1035</v>
      </c>
      <c r="B990" s="4">
        <v>43413</v>
      </c>
      <c r="C990">
        <v>4</v>
      </c>
      <c r="D990" t="s">
        <v>51</v>
      </c>
      <c r="E990" t="s">
        <v>17</v>
      </c>
      <c r="F990" t="s">
        <v>18</v>
      </c>
      <c r="G990" t="s">
        <v>24</v>
      </c>
      <c r="H990">
        <v>159</v>
      </c>
      <c r="I990">
        <v>9</v>
      </c>
      <c r="J990">
        <v>1431</v>
      </c>
    </row>
    <row r="991" spans="1:10" x14ac:dyDescent="0.2">
      <c r="A991" s="3" t="s">
        <v>1036</v>
      </c>
      <c r="B991" s="4">
        <v>43413</v>
      </c>
      <c r="C991">
        <v>16</v>
      </c>
      <c r="D991" t="s">
        <v>30</v>
      </c>
      <c r="E991" t="s">
        <v>36</v>
      </c>
      <c r="F991" t="s">
        <v>28</v>
      </c>
      <c r="G991" t="s">
        <v>19</v>
      </c>
      <c r="H991">
        <v>289</v>
      </c>
      <c r="I991">
        <v>4</v>
      </c>
      <c r="J991">
        <v>1156</v>
      </c>
    </row>
    <row r="992" spans="1:10" x14ac:dyDescent="0.2">
      <c r="A992" s="3" t="s">
        <v>1037</v>
      </c>
      <c r="B992" s="4">
        <v>43413</v>
      </c>
      <c r="C992">
        <v>18</v>
      </c>
      <c r="D992" t="s">
        <v>26</v>
      </c>
      <c r="E992" t="s">
        <v>27</v>
      </c>
      <c r="F992" t="s">
        <v>28</v>
      </c>
      <c r="G992" t="s">
        <v>41</v>
      </c>
      <c r="H992">
        <v>399</v>
      </c>
      <c r="I992">
        <v>9</v>
      </c>
      <c r="J992">
        <v>3591</v>
      </c>
    </row>
    <row r="993" spans="1:10" x14ac:dyDescent="0.2">
      <c r="A993" s="3" t="s">
        <v>1038</v>
      </c>
      <c r="B993" s="4">
        <v>43414</v>
      </c>
      <c r="C993">
        <v>19</v>
      </c>
      <c r="D993" t="s">
        <v>56</v>
      </c>
      <c r="E993" t="s">
        <v>36</v>
      </c>
      <c r="F993" t="s">
        <v>28</v>
      </c>
      <c r="G993" t="s">
        <v>14</v>
      </c>
      <c r="H993">
        <v>199</v>
      </c>
      <c r="I993">
        <v>8</v>
      </c>
      <c r="J993">
        <v>1592</v>
      </c>
    </row>
    <row r="994" spans="1:10" x14ac:dyDescent="0.2">
      <c r="A994" s="3" t="s">
        <v>1039</v>
      </c>
      <c r="B994" s="4">
        <v>43414</v>
      </c>
      <c r="C994">
        <v>10</v>
      </c>
      <c r="D994" t="s">
        <v>58</v>
      </c>
      <c r="E994" t="s">
        <v>46</v>
      </c>
      <c r="F994" t="s">
        <v>23</v>
      </c>
      <c r="G994" t="s">
        <v>41</v>
      </c>
      <c r="H994">
        <v>399</v>
      </c>
      <c r="I994">
        <v>6</v>
      </c>
      <c r="J994">
        <v>2394</v>
      </c>
    </row>
    <row r="995" spans="1:10" x14ac:dyDescent="0.2">
      <c r="A995" s="3" t="s">
        <v>1040</v>
      </c>
      <c r="B995" s="4">
        <v>43414</v>
      </c>
      <c r="C995">
        <v>5</v>
      </c>
      <c r="D995" t="s">
        <v>60</v>
      </c>
      <c r="E995" t="s">
        <v>17</v>
      </c>
      <c r="F995" t="s">
        <v>18</v>
      </c>
      <c r="G995" t="s">
        <v>24</v>
      </c>
      <c r="H995">
        <v>159</v>
      </c>
      <c r="I995">
        <v>4</v>
      </c>
      <c r="J995">
        <v>636</v>
      </c>
    </row>
    <row r="996" spans="1:10" x14ac:dyDescent="0.2">
      <c r="A996" s="3" t="s">
        <v>1041</v>
      </c>
      <c r="B996" s="4">
        <v>43415</v>
      </c>
      <c r="C996">
        <v>10</v>
      </c>
      <c r="D996" t="s">
        <v>58</v>
      </c>
      <c r="E996" t="s">
        <v>22</v>
      </c>
      <c r="F996" t="s">
        <v>23</v>
      </c>
      <c r="G996" t="s">
        <v>31</v>
      </c>
      <c r="H996">
        <v>69</v>
      </c>
      <c r="I996">
        <v>1</v>
      </c>
      <c r="J996">
        <v>69</v>
      </c>
    </row>
    <row r="997" spans="1:10" x14ac:dyDescent="0.2">
      <c r="A997" s="3" t="s">
        <v>1042</v>
      </c>
      <c r="B997" s="4">
        <v>43415</v>
      </c>
      <c r="C997">
        <v>7</v>
      </c>
      <c r="D997" t="s">
        <v>88</v>
      </c>
      <c r="E997" t="s">
        <v>22</v>
      </c>
      <c r="F997" t="s">
        <v>23</v>
      </c>
      <c r="G997" t="s">
        <v>14</v>
      </c>
      <c r="H997">
        <v>199</v>
      </c>
      <c r="I997">
        <v>0</v>
      </c>
      <c r="J997">
        <v>0</v>
      </c>
    </row>
    <row r="998" spans="1:10" x14ac:dyDescent="0.2">
      <c r="A998" s="3" t="s">
        <v>1043</v>
      </c>
      <c r="B998" s="4">
        <v>43415</v>
      </c>
      <c r="C998">
        <v>13</v>
      </c>
      <c r="D998" t="s">
        <v>33</v>
      </c>
      <c r="E998" t="s">
        <v>63</v>
      </c>
      <c r="F998" t="s">
        <v>13</v>
      </c>
      <c r="G998" t="s">
        <v>14</v>
      </c>
      <c r="H998">
        <v>199</v>
      </c>
      <c r="I998">
        <v>9</v>
      </c>
      <c r="J998">
        <v>1791</v>
      </c>
    </row>
    <row r="999" spans="1:10" x14ac:dyDescent="0.2">
      <c r="A999" s="3" t="s">
        <v>1044</v>
      </c>
      <c r="B999" s="4">
        <v>43416</v>
      </c>
      <c r="C999">
        <v>14</v>
      </c>
      <c r="D999" t="s">
        <v>38</v>
      </c>
      <c r="E999" t="s">
        <v>63</v>
      </c>
      <c r="F999" t="s">
        <v>13</v>
      </c>
      <c r="G999" t="s">
        <v>14</v>
      </c>
      <c r="H999">
        <v>199</v>
      </c>
      <c r="I999">
        <v>5</v>
      </c>
      <c r="J999">
        <v>995</v>
      </c>
    </row>
    <row r="1000" spans="1:10" x14ac:dyDescent="0.2">
      <c r="A1000" s="3" t="s">
        <v>1045</v>
      </c>
      <c r="B1000" s="4">
        <v>43417</v>
      </c>
      <c r="C1000">
        <v>2</v>
      </c>
      <c r="D1000" t="s">
        <v>106</v>
      </c>
      <c r="E1000" t="s">
        <v>17</v>
      </c>
      <c r="F1000" t="s">
        <v>18</v>
      </c>
      <c r="G1000" t="s">
        <v>14</v>
      </c>
      <c r="H1000">
        <v>199</v>
      </c>
      <c r="I1000">
        <v>3</v>
      </c>
      <c r="J1000">
        <v>597</v>
      </c>
    </row>
    <row r="1001" spans="1:10" x14ac:dyDescent="0.2">
      <c r="A1001" s="3" t="s">
        <v>1046</v>
      </c>
      <c r="B1001" s="4">
        <v>43418</v>
      </c>
      <c r="C1001">
        <v>1</v>
      </c>
      <c r="D1001" t="s">
        <v>16</v>
      </c>
      <c r="E1001" t="s">
        <v>68</v>
      </c>
      <c r="F1001" t="s">
        <v>18</v>
      </c>
      <c r="G1001" t="s">
        <v>14</v>
      </c>
      <c r="H1001">
        <v>199</v>
      </c>
      <c r="I1001">
        <v>7</v>
      </c>
      <c r="J1001">
        <v>1393</v>
      </c>
    </row>
    <row r="1002" spans="1:10" x14ac:dyDescent="0.2">
      <c r="A1002" s="3" t="s">
        <v>1047</v>
      </c>
      <c r="B1002" s="4">
        <v>43419</v>
      </c>
      <c r="C1002">
        <v>15</v>
      </c>
      <c r="D1002" t="s">
        <v>118</v>
      </c>
      <c r="E1002" t="s">
        <v>12</v>
      </c>
      <c r="F1002" t="s">
        <v>13</v>
      </c>
      <c r="G1002" t="s">
        <v>19</v>
      </c>
      <c r="H1002">
        <v>289</v>
      </c>
      <c r="I1002">
        <v>7</v>
      </c>
      <c r="J1002">
        <v>2023</v>
      </c>
    </row>
    <row r="1003" spans="1:10" x14ac:dyDescent="0.2">
      <c r="A1003" s="3" t="s">
        <v>1048</v>
      </c>
      <c r="B1003" s="4">
        <v>43419</v>
      </c>
      <c r="C1003">
        <v>2</v>
      </c>
      <c r="D1003" t="s">
        <v>106</v>
      </c>
      <c r="E1003" t="s">
        <v>68</v>
      </c>
      <c r="F1003" t="s">
        <v>18</v>
      </c>
      <c r="G1003" t="s">
        <v>14</v>
      </c>
      <c r="H1003">
        <v>199</v>
      </c>
      <c r="I1003">
        <v>2</v>
      </c>
      <c r="J1003">
        <v>398</v>
      </c>
    </row>
    <row r="1004" spans="1:10" x14ac:dyDescent="0.2">
      <c r="A1004" s="3" t="s">
        <v>1049</v>
      </c>
      <c r="B1004" s="4">
        <v>43419</v>
      </c>
      <c r="C1004">
        <v>10</v>
      </c>
      <c r="D1004" t="s">
        <v>58</v>
      </c>
      <c r="E1004" t="s">
        <v>46</v>
      </c>
      <c r="F1004" t="s">
        <v>23</v>
      </c>
      <c r="G1004" t="s">
        <v>24</v>
      </c>
      <c r="H1004">
        <v>159</v>
      </c>
      <c r="I1004">
        <v>4</v>
      </c>
      <c r="J1004">
        <v>636</v>
      </c>
    </row>
    <row r="1005" spans="1:10" x14ac:dyDescent="0.2">
      <c r="A1005" s="3" t="s">
        <v>1050</v>
      </c>
      <c r="B1005" s="4">
        <v>43419</v>
      </c>
      <c r="C1005">
        <v>17</v>
      </c>
      <c r="D1005" t="s">
        <v>35</v>
      </c>
      <c r="E1005" t="s">
        <v>27</v>
      </c>
      <c r="F1005" t="s">
        <v>28</v>
      </c>
      <c r="G1005" t="s">
        <v>14</v>
      </c>
      <c r="H1005">
        <v>199</v>
      </c>
      <c r="I1005">
        <v>9</v>
      </c>
      <c r="J1005">
        <v>1791</v>
      </c>
    </row>
    <row r="1006" spans="1:10" x14ac:dyDescent="0.2">
      <c r="A1006" s="3" t="s">
        <v>1051</v>
      </c>
      <c r="B1006" s="4">
        <v>43419</v>
      </c>
      <c r="C1006">
        <v>10</v>
      </c>
      <c r="D1006" t="s">
        <v>58</v>
      </c>
      <c r="E1006" t="s">
        <v>22</v>
      </c>
      <c r="F1006" t="s">
        <v>23</v>
      </c>
      <c r="G1006" t="s">
        <v>14</v>
      </c>
      <c r="H1006">
        <v>199</v>
      </c>
      <c r="I1006">
        <v>1</v>
      </c>
      <c r="J1006">
        <v>199</v>
      </c>
    </row>
    <row r="1007" spans="1:10" x14ac:dyDescent="0.2">
      <c r="A1007" s="3" t="s">
        <v>1052</v>
      </c>
      <c r="B1007" s="4">
        <v>43419</v>
      </c>
      <c r="C1007">
        <v>19</v>
      </c>
      <c r="D1007" t="s">
        <v>56</v>
      </c>
      <c r="E1007" t="s">
        <v>27</v>
      </c>
      <c r="F1007" t="s">
        <v>28</v>
      </c>
      <c r="G1007" t="s">
        <v>24</v>
      </c>
      <c r="H1007">
        <v>159</v>
      </c>
      <c r="I1007">
        <v>2</v>
      </c>
      <c r="J1007">
        <v>318</v>
      </c>
    </row>
    <row r="1008" spans="1:10" x14ac:dyDescent="0.2">
      <c r="A1008" s="3" t="s">
        <v>1053</v>
      </c>
      <c r="B1008" s="4">
        <v>43419</v>
      </c>
      <c r="C1008">
        <v>6</v>
      </c>
      <c r="D1008" t="s">
        <v>48</v>
      </c>
      <c r="E1008" t="s">
        <v>22</v>
      </c>
      <c r="F1008" t="s">
        <v>23</v>
      </c>
      <c r="G1008" t="s">
        <v>14</v>
      </c>
      <c r="H1008">
        <v>199</v>
      </c>
      <c r="I1008">
        <v>7</v>
      </c>
      <c r="J1008">
        <v>1393</v>
      </c>
    </row>
    <row r="1009" spans="1:10" x14ac:dyDescent="0.2">
      <c r="A1009" s="3" t="s">
        <v>1054</v>
      </c>
      <c r="B1009" s="4">
        <v>43420</v>
      </c>
      <c r="C1009">
        <v>15</v>
      </c>
      <c r="D1009" t="s">
        <v>118</v>
      </c>
      <c r="E1009" t="s">
        <v>12</v>
      </c>
      <c r="F1009" t="s">
        <v>13</v>
      </c>
      <c r="G1009" t="s">
        <v>19</v>
      </c>
      <c r="H1009">
        <v>289</v>
      </c>
      <c r="I1009">
        <v>1</v>
      </c>
      <c r="J1009">
        <v>289</v>
      </c>
    </row>
    <row r="1010" spans="1:10" x14ac:dyDescent="0.2">
      <c r="A1010" s="3" t="s">
        <v>1055</v>
      </c>
      <c r="B1010" s="4">
        <v>43420</v>
      </c>
      <c r="C1010">
        <v>8</v>
      </c>
      <c r="D1010" t="s">
        <v>45</v>
      </c>
      <c r="E1010" t="s">
        <v>22</v>
      </c>
      <c r="F1010" t="s">
        <v>23</v>
      </c>
      <c r="G1010" t="s">
        <v>41</v>
      </c>
      <c r="H1010">
        <v>399</v>
      </c>
      <c r="I1010">
        <v>0</v>
      </c>
      <c r="J1010">
        <v>0</v>
      </c>
    </row>
    <row r="1011" spans="1:10" x14ac:dyDescent="0.2">
      <c r="A1011" s="3" t="s">
        <v>1056</v>
      </c>
      <c r="B1011" s="4">
        <v>43421</v>
      </c>
      <c r="C1011">
        <v>1</v>
      </c>
      <c r="D1011" t="s">
        <v>16</v>
      </c>
      <c r="E1011" t="s">
        <v>17</v>
      </c>
      <c r="F1011" t="s">
        <v>18</v>
      </c>
      <c r="G1011" t="s">
        <v>14</v>
      </c>
      <c r="H1011">
        <v>199</v>
      </c>
      <c r="I1011">
        <v>2</v>
      </c>
      <c r="J1011">
        <v>398</v>
      </c>
    </row>
    <row r="1012" spans="1:10" x14ac:dyDescent="0.2">
      <c r="A1012" s="3" t="s">
        <v>1057</v>
      </c>
      <c r="B1012" s="4">
        <v>43421</v>
      </c>
      <c r="C1012">
        <v>7</v>
      </c>
      <c r="D1012" t="s">
        <v>88</v>
      </c>
      <c r="E1012" t="s">
        <v>46</v>
      </c>
      <c r="F1012" t="s">
        <v>23</v>
      </c>
      <c r="G1012" t="s">
        <v>19</v>
      </c>
      <c r="H1012">
        <v>289</v>
      </c>
      <c r="I1012">
        <v>0</v>
      </c>
      <c r="J1012">
        <v>0</v>
      </c>
    </row>
    <row r="1013" spans="1:10" x14ac:dyDescent="0.2">
      <c r="A1013" s="3" t="s">
        <v>1058</v>
      </c>
      <c r="B1013" s="4">
        <v>43421</v>
      </c>
      <c r="C1013">
        <v>3</v>
      </c>
      <c r="D1013" t="s">
        <v>43</v>
      </c>
      <c r="E1013" t="s">
        <v>68</v>
      </c>
      <c r="F1013" t="s">
        <v>18</v>
      </c>
      <c r="G1013" t="s">
        <v>19</v>
      </c>
      <c r="H1013">
        <v>289</v>
      </c>
      <c r="I1013">
        <v>4</v>
      </c>
      <c r="J1013">
        <v>1156</v>
      </c>
    </row>
    <row r="1014" spans="1:10" x14ac:dyDescent="0.2">
      <c r="A1014" s="3" t="s">
        <v>1059</v>
      </c>
      <c r="B1014" s="4">
        <v>43421</v>
      </c>
      <c r="C1014">
        <v>9</v>
      </c>
      <c r="D1014" t="s">
        <v>21</v>
      </c>
      <c r="E1014" t="s">
        <v>46</v>
      </c>
      <c r="F1014" t="s">
        <v>23</v>
      </c>
      <c r="G1014" t="s">
        <v>31</v>
      </c>
      <c r="H1014">
        <v>69</v>
      </c>
      <c r="I1014">
        <v>8</v>
      </c>
      <c r="J1014">
        <v>552</v>
      </c>
    </row>
    <row r="1015" spans="1:10" x14ac:dyDescent="0.2">
      <c r="A1015" s="3" t="s">
        <v>1060</v>
      </c>
      <c r="B1015" s="4">
        <v>43422</v>
      </c>
      <c r="C1015">
        <v>2</v>
      </c>
      <c r="D1015" t="s">
        <v>106</v>
      </c>
      <c r="E1015" t="s">
        <v>68</v>
      </c>
      <c r="F1015" t="s">
        <v>18</v>
      </c>
      <c r="G1015" t="s">
        <v>14</v>
      </c>
      <c r="H1015">
        <v>199</v>
      </c>
      <c r="I1015">
        <v>6</v>
      </c>
      <c r="J1015">
        <v>1194</v>
      </c>
    </row>
    <row r="1016" spans="1:10" x14ac:dyDescent="0.2">
      <c r="A1016" s="3" t="s">
        <v>1061</v>
      </c>
      <c r="B1016" s="4">
        <v>43423</v>
      </c>
      <c r="C1016">
        <v>5</v>
      </c>
      <c r="D1016" t="s">
        <v>60</v>
      </c>
      <c r="E1016" t="s">
        <v>17</v>
      </c>
      <c r="F1016" t="s">
        <v>18</v>
      </c>
      <c r="G1016" t="s">
        <v>41</v>
      </c>
      <c r="H1016">
        <v>399</v>
      </c>
      <c r="I1016">
        <v>2</v>
      </c>
      <c r="J1016">
        <v>798</v>
      </c>
    </row>
    <row r="1017" spans="1:10" x14ac:dyDescent="0.2">
      <c r="A1017" s="3" t="s">
        <v>1062</v>
      </c>
      <c r="B1017" s="4">
        <v>43423</v>
      </c>
      <c r="C1017">
        <v>6</v>
      </c>
      <c r="D1017" t="s">
        <v>48</v>
      </c>
      <c r="E1017" t="s">
        <v>22</v>
      </c>
      <c r="F1017" t="s">
        <v>23</v>
      </c>
      <c r="G1017" t="s">
        <v>19</v>
      </c>
      <c r="H1017">
        <v>289</v>
      </c>
      <c r="I1017">
        <v>5</v>
      </c>
      <c r="J1017">
        <v>1445</v>
      </c>
    </row>
    <row r="1018" spans="1:10" x14ac:dyDescent="0.2">
      <c r="A1018" s="3" t="s">
        <v>1063</v>
      </c>
      <c r="B1018" s="4">
        <v>43423</v>
      </c>
      <c r="C1018">
        <v>12</v>
      </c>
      <c r="D1018" t="s">
        <v>66</v>
      </c>
      <c r="E1018" t="s">
        <v>12</v>
      </c>
      <c r="F1018" t="s">
        <v>13</v>
      </c>
      <c r="G1018" t="s">
        <v>14</v>
      </c>
      <c r="H1018">
        <v>199</v>
      </c>
      <c r="I1018">
        <v>4</v>
      </c>
      <c r="J1018">
        <v>796</v>
      </c>
    </row>
    <row r="1019" spans="1:10" x14ac:dyDescent="0.2">
      <c r="A1019" s="3" t="s">
        <v>1064</v>
      </c>
      <c r="B1019" s="4">
        <v>43423</v>
      </c>
      <c r="C1019">
        <v>5</v>
      </c>
      <c r="D1019" t="s">
        <v>60</v>
      </c>
      <c r="E1019" t="s">
        <v>68</v>
      </c>
      <c r="F1019" t="s">
        <v>18</v>
      </c>
      <c r="G1019" t="s">
        <v>41</v>
      </c>
      <c r="H1019">
        <v>399</v>
      </c>
      <c r="I1019">
        <v>1</v>
      </c>
      <c r="J1019">
        <v>399</v>
      </c>
    </row>
    <row r="1020" spans="1:10" x14ac:dyDescent="0.2">
      <c r="A1020" s="3" t="s">
        <v>1065</v>
      </c>
      <c r="B1020" s="4">
        <v>43424</v>
      </c>
      <c r="C1020">
        <v>5</v>
      </c>
      <c r="D1020" t="s">
        <v>60</v>
      </c>
      <c r="E1020" t="s">
        <v>68</v>
      </c>
      <c r="F1020" t="s">
        <v>18</v>
      </c>
      <c r="G1020" t="s">
        <v>41</v>
      </c>
      <c r="H1020">
        <v>399</v>
      </c>
      <c r="I1020">
        <v>8</v>
      </c>
      <c r="J1020">
        <v>3192</v>
      </c>
    </row>
    <row r="1021" spans="1:10" x14ac:dyDescent="0.2">
      <c r="A1021" s="3" t="s">
        <v>1066</v>
      </c>
      <c r="B1021" s="4">
        <v>43425</v>
      </c>
      <c r="C1021">
        <v>20</v>
      </c>
      <c r="D1021" t="s">
        <v>40</v>
      </c>
      <c r="E1021" t="s">
        <v>36</v>
      </c>
      <c r="F1021" t="s">
        <v>28</v>
      </c>
      <c r="G1021" t="s">
        <v>31</v>
      </c>
      <c r="H1021">
        <v>69</v>
      </c>
      <c r="I1021">
        <v>9</v>
      </c>
      <c r="J1021">
        <v>621</v>
      </c>
    </row>
    <row r="1022" spans="1:10" x14ac:dyDescent="0.2">
      <c r="A1022" s="3" t="s">
        <v>1067</v>
      </c>
      <c r="B1022" s="4">
        <v>43425</v>
      </c>
      <c r="C1022">
        <v>16</v>
      </c>
      <c r="D1022" t="s">
        <v>30</v>
      </c>
      <c r="E1022" t="s">
        <v>27</v>
      </c>
      <c r="F1022" t="s">
        <v>28</v>
      </c>
      <c r="G1022" t="s">
        <v>41</v>
      </c>
      <c r="H1022">
        <v>399</v>
      </c>
      <c r="I1022">
        <v>3</v>
      </c>
      <c r="J1022">
        <v>1197</v>
      </c>
    </row>
    <row r="1023" spans="1:10" x14ac:dyDescent="0.2">
      <c r="A1023" s="3" t="s">
        <v>1068</v>
      </c>
      <c r="B1023" s="4">
        <v>43426</v>
      </c>
      <c r="C1023">
        <v>1</v>
      </c>
      <c r="D1023" t="s">
        <v>16</v>
      </c>
      <c r="E1023" t="s">
        <v>68</v>
      </c>
      <c r="F1023" t="s">
        <v>18</v>
      </c>
      <c r="G1023" t="s">
        <v>24</v>
      </c>
      <c r="H1023">
        <v>159</v>
      </c>
      <c r="I1023">
        <v>6</v>
      </c>
      <c r="J1023">
        <v>954</v>
      </c>
    </row>
    <row r="1024" spans="1:10" x14ac:dyDescent="0.2">
      <c r="A1024" s="3" t="s">
        <v>1069</v>
      </c>
      <c r="B1024" s="4">
        <v>43426</v>
      </c>
      <c r="C1024">
        <v>5</v>
      </c>
      <c r="D1024" t="s">
        <v>60</v>
      </c>
      <c r="E1024" t="s">
        <v>68</v>
      </c>
      <c r="F1024" t="s">
        <v>18</v>
      </c>
      <c r="G1024" t="s">
        <v>41</v>
      </c>
      <c r="H1024">
        <v>399</v>
      </c>
      <c r="I1024">
        <v>6</v>
      </c>
      <c r="J1024">
        <v>2394</v>
      </c>
    </row>
    <row r="1025" spans="1:10" x14ac:dyDescent="0.2">
      <c r="A1025" s="3" t="s">
        <v>1070</v>
      </c>
      <c r="B1025" s="4">
        <v>43426</v>
      </c>
      <c r="C1025">
        <v>15</v>
      </c>
      <c r="D1025" t="s">
        <v>118</v>
      </c>
      <c r="E1025" t="s">
        <v>63</v>
      </c>
      <c r="F1025" t="s">
        <v>13</v>
      </c>
      <c r="G1025" t="s">
        <v>31</v>
      </c>
      <c r="H1025">
        <v>69</v>
      </c>
      <c r="I1025">
        <v>7</v>
      </c>
      <c r="J1025">
        <v>483</v>
      </c>
    </row>
    <row r="1026" spans="1:10" x14ac:dyDescent="0.2">
      <c r="A1026" s="3" t="s">
        <v>1071</v>
      </c>
      <c r="B1026" s="4">
        <v>43426</v>
      </c>
      <c r="C1026">
        <v>2</v>
      </c>
      <c r="D1026" t="s">
        <v>106</v>
      </c>
      <c r="E1026" t="s">
        <v>68</v>
      </c>
      <c r="F1026" t="s">
        <v>18</v>
      </c>
      <c r="G1026" t="s">
        <v>14</v>
      </c>
      <c r="H1026">
        <v>199</v>
      </c>
      <c r="I1026">
        <v>9</v>
      </c>
      <c r="J1026">
        <v>1791</v>
      </c>
    </row>
    <row r="1027" spans="1:10" x14ac:dyDescent="0.2">
      <c r="A1027" s="3" t="s">
        <v>1072</v>
      </c>
      <c r="B1027" s="4">
        <v>43426</v>
      </c>
      <c r="C1027">
        <v>8</v>
      </c>
      <c r="D1027" t="s">
        <v>45</v>
      </c>
      <c r="E1027" t="s">
        <v>22</v>
      </c>
      <c r="F1027" t="s">
        <v>23</v>
      </c>
      <c r="G1027" t="s">
        <v>24</v>
      </c>
      <c r="H1027">
        <v>159</v>
      </c>
      <c r="I1027">
        <v>6</v>
      </c>
      <c r="J1027">
        <v>954</v>
      </c>
    </row>
    <row r="1028" spans="1:10" x14ac:dyDescent="0.2">
      <c r="A1028" s="3" t="s">
        <v>1073</v>
      </c>
      <c r="B1028" s="4">
        <v>43426</v>
      </c>
      <c r="C1028">
        <v>3</v>
      </c>
      <c r="D1028" t="s">
        <v>43</v>
      </c>
      <c r="E1028" t="s">
        <v>68</v>
      </c>
      <c r="F1028" t="s">
        <v>18</v>
      </c>
      <c r="G1028" t="s">
        <v>31</v>
      </c>
      <c r="H1028">
        <v>69</v>
      </c>
      <c r="I1028">
        <v>5</v>
      </c>
      <c r="J1028">
        <v>345</v>
      </c>
    </row>
    <row r="1029" spans="1:10" x14ac:dyDescent="0.2">
      <c r="A1029" s="3" t="s">
        <v>1074</v>
      </c>
      <c r="B1029" s="4">
        <v>43426</v>
      </c>
      <c r="C1029">
        <v>20</v>
      </c>
      <c r="D1029" t="s">
        <v>40</v>
      </c>
      <c r="E1029" t="s">
        <v>27</v>
      </c>
      <c r="F1029" t="s">
        <v>28</v>
      </c>
      <c r="G1029" t="s">
        <v>24</v>
      </c>
      <c r="H1029">
        <v>159</v>
      </c>
      <c r="I1029">
        <v>0</v>
      </c>
      <c r="J1029">
        <v>0</v>
      </c>
    </row>
    <row r="1030" spans="1:10" x14ac:dyDescent="0.2">
      <c r="A1030" s="3" t="s">
        <v>1075</v>
      </c>
      <c r="B1030" s="4">
        <v>43426</v>
      </c>
      <c r="C1030">
        <v>8</v>
      </c>
      <c r="D1030" t="s">
        <v>45</v>
      </c>
      <c r="E1030" t="s">
        <v>22</v>
      </c>
      <c r="F1030" t="s">
        <v>23</v>
      </c>
      <c r="G1030" t="s">
        <v>41</v>
      </c>
      <c r="H1030">
        <v>399</v>
      </c>
      <c r="I1030">
        <v>9</v>
      </c>
      <c r="J1030">
        <v>3591</v>
      </c>
    </row>
    <row r="1031" spans="1:10" x14ac:dyDescent="0.2">
      <c r="A1031" s="3" t="s">
        <v>1076</v>
      </c>
      <c r="B1031" s="4">
        <v>43426</v>
      </c>
      <c r="C1031">
        <v>7</v>
      </c>
      <c r="D1031" t="s">
        <v>88</v>
      </c>
      <c r="E1031" t="s">
        <v>22</v>
      </c>
      <c r="F1031" t="s">
        <v>23</v>
      </c>
      <c r="G1031" t="s">
        <v>41</v>
      </c>
      <c r="H1031">
        <v>399</v>
      </c>
      <c r="I1031">
        <v>5</v>
      </c>
      <c r="J1031">
        <v>1995</v>
      </c>
    </row>
    <row r="1032" spans="1:10" x14ac:dyDescent="0.2">
      <c r="A1032" s="3" t="s">
        <v>1077</v>
      </c>
      <c r="B1032" s="4">
        <v>43426</v>
      </c>
      <c r="C1032">
        <v>10</v>
      </c>
      <c r="D1032" t="s">
        <v>58</v>
      </c>
      <c r="E1032" t="s">
        <v>46</v>
      </c>
      <c r="F1032" t="s">
        <v>23</v>
      </c>
      <c r="G1032" t="s">
        <v>41</v>
      </c>
      <c r="H1032">
        <v>399</v>
      </c>
      <c r="I1032">
        <v>0</v>
      </c>
      <c r="J1032">
        <v>0</v>
      </c>
    </row>
    <row r="1033" spans="1:10" x14ac:dyDescent="0.2">
      <c r="A1033" s="3" t="s">
        <v>1078</v>
      </c>
      <c r="B1033" s="4">
        <v>43426</v>
      </c>
      <c r="C1033">
        <v>13</v>
      </c>
      <c r="D1033" t="s">
        <v>33</v>
      </c>
      <c r="E1033" t="s">
        <v>12</v>
      </c>
      <c r="F1033" t="s">
        <v>13</v>
      </c>
      <c r="G1033" t="s">
        <v>14</v>
      </c>
      <c r="H1033">
        <v>199</v>
      </c>
      <c r="I1033">
        <v>7</v>
      </c>
      <c r="J1033">
        <v>1393</v>
      </c>
    </row>
    <row r="1034" spans="1:10" x14ac:dyDescent="0.2">
      <c r="A1034" s="3" t="s">
        <v>1079</v>
      </c>
      <c r="B1034" s="4">
        <v>43427</v>
      </c>
      <c r="C1034">
        <v>15</v>
      </c>
      <c r="D1034" t="s">
        <v>118</v>
      </c>
      <c r="E1034" t="s">
        <v>12</v>
      </c>
      <c r="F1034" t="s">
        <v>13</v>
      </c>
      <c r="G1034" t="s">
        <v>31</v>
      </c>
      <c r="H1034">
        <v>69</v>
      </c>
      <c r="I1034">
        <v>7</v>
      </c>
      <c r="J1034">
        <v>483</v>
      </c>
    </row>
    <row r="1035" spans="1:10" x14ac:dyDescent="0.2">
      <c r="A1035" s="3" t="s">
        <v>1080</v>
      </c>
      <c r="B1035" s="4">
        <v>43427</v>
      </c>
      <c r="C1035">
        <v>3</v>
      </c>
      <c r="D1035" t="s">
        <v>43</v>
      </c>
      <c r="E1035" t="s">
        <v>17</v>
      </c>
      <c r="F1035" t="s">
        <v>18</v>
      </c>
      <c r="G1035" t="s">
        <v>41</v>
      </c>
      <c r="H1035">
        <v>399</v>
      </c>
      <c r="I1035">
        <v>2</v>
      </c>
      <c r="J1035">
        <v>798</v>
      </c>
    </row>
    <row r="1036" spans="1:10" x14ac:dyDescent="0.2">
      <c r="A1036" s="3" t="s">
        <v>1081</v>
      </c>
      <c r="B1036" s="4">
        <v>43427</v>
      </c>
      <c r="C1036">
        <v>4</v>
      </c>
      <c r="D1036" t="s">
        <v>51</v>
      </c>
      <c r="E1036" t="s">
        <v>17</v>
      </c>
      <c r="F1036" t="s">
        <v>18</v>
      </c>
      <c r="G1036" t="s">
        <v>41</v>
      </c>
      <c r="H1036">
        <v>399</v>
      </c>
      <c r="I1036">
        <v>6</v>
      </c>
      <c r="J1036">
        <v>2394</v>
      </c>
    </row>
    <row r="1037" spans="1:10" x14ac:dyDescent="0.2">
      <c r="A1037" s="3" t="s">
        <v>1082</v>
      </c>
      <c r="B1037" s="4">
        <v>43427</v>
      </c>
      <c r="C1037">
        <v>13</v>
      </c>
      <c r="D1037" t="s">
        <v>33</v>
      </c>
      <c r="E1037" t="s">
        <v>12</v>
      </c>
      <c r="F1037" t="s">
        <v>13</v>
      </c>
      <c r="G1037" t="s">
        <v>41</v>
      </c>
      <c r="H1037">
        <v>399</v>
      </c>
      <c r="I1037">
        <v>9</v>
      </c>
      <c r="J1037">
        <v>3591</v>
      </c>
    </row>
    <row r="1038" spans="1:10" x14ac:dyDescent="0.2">
      <c r="A1038" s="3" t="s">
        <v>1083</v>
      </c>
      <c r="B1038" s="4">
        <v>43427</v>
      </c>
      <c r="C1038">
        <v>12</v>
      </c>
      <c r="D1038" t="s">
        <v>66</v>
      </c>
      <c r="E1038" t="s">
        <v>12</v>
      </c>
      <c r="F1038" t="s">
        <v>13</v>
      </c>
      <c r="G1038" t="s">
        <v>19</v>
      </c>
      <c r="H1038">
        <v>289</v>
      </c>
      <c r="I1038">
        <v>6</v>
      </c>
      <c r="J1038">
        <v>1734</v>
      </c>
    </row>
    <row r="1039" spans="1:10" x14ac:dyDescent="0.2">
      <c r="A1039" s="3" t="s">
        <v>1084</v>
      </c>
      <c r="B1039" s="4">
        <v>43427</v>
      </c>
      <c r="C1039">
        <v>17</v>
      </c>
      <c r="D1039" t="s">
        <v>35</v>
      </c>
      <c r="E1039" t="s">
        <v>36</v>
      </c>
      <c r="F1039" t="s">
        <v>28</v>
      </c>
      <c r="G1039" t="s">
        <v>14</v>
      </c>
      <c r="H1039">
        <v>199</v>
      </c>
      <c r="I1039">
        <v>3</v>
      </c>
      <c r="J1039">
        <v>597</v>
      </c>
    </row>
    <row r="1040" spans="1:10" x14ac:dyDescent="0.2">
      <c r="A1040" s="3" t="s">
        <v>1085</v>
      </c>
      <c r="B1040" s="4">
        <v>43428</v>
      </c>
      <c r="C1040">
        <v>13</v>
      </c>
      <c r="D1040" t="s">
        <v>33</v>
      </c>
      <c r="E1040" t="s">
        <v>63</v>
      </c>
      <c r="F1040" t="s">
        <v>13</v>
      </c>
      <c r="G1040" t="s">
        <v>19</v>
      </c>
      <c r="H1040">
        <v>289</v>
      </c>
      <c r="I1040">
        <v>1</v>
      </c>
      <c r="J1040">
        <v>289</v>
      </c>
    </row>
    <row r="1041" spans="1:10" x14ac:dyDescent="0.2">
      <c r="A1041" s="3" t="s">
        <v>1086</v>
      </c>
      <c r="B1041" s="4">
        <v>43428</v>
      </c>
      <c r="C1041">
        <v>7</v>
      </c>
      <c r="D1041" t="s">
        <v>88</v>
      </c>
      <c r="E1041" t="s">
        <v>46</v>
      </c>
      <c r="F1041" t="s">
        <v>23</v>
      </c>
      <c r="G1041" t="s">
        <v>14</v>
      </c>
      <c r="H1041">
        <v>199</v>
      </c>
      <c r="I1041">
        <v>5</v>
      </c>
      <c r="J1041">
        <v>995</v>
      </c>
    </row>
    <row r="1042" spans="1:10" x14ac:dyDescent="0.2">
      <c r="A1042" s="3" t="s">
        <v>1087</v>
      </c>
      <c r="B1042" s="4">
        <v>43428</v>
      </c>
      <c r="C1042">
        <v>18</v>
      </c>
      <c r="D1042" t="s">
        <v>26</v>
      </c>
      <c r="E1042" t="s">
        <v>36</v>
      </c>
      <c r="F1042" t="s">
        <v>28</v>
      </c>
      <c r="G1042" t="s">
        <v>24</v>
      </c>
      <c r="H1042">
        <v>159</v>
      </c>
      <c r="I1042">
        <v>2</v>
      </c>
      <c r="J1042">
        <v>318</v>
      </c>
    </row>
    <row r="1043" spans="1:10" x14ac:dyDescent="0.2">
      <c r="A1043" s="3" t="s">
        <v>1088</v>
      </c>
      <c r="B1043" s="4">
        <v>43428</v>
      </c>
      <c r="C1043">
        <v>14</v>
      </c>
      <c r="D1043" t="s">
        <v>38</v>
      </c>
      <c r="E1043" t="s">
        <v>63</v>
      </c>
      <c r="F1043" t="s">
        <v>13</v>
      </c>
      <c r="G1043" t="s">
        <v>19</v>
      </c>
      <c r="H1043">
        <v>289</v>
      </c>
      <c r="I1043">
        <v>2</v>
      </c>
      <c r="J1043">
        <v>578</v>
      </c>
    </row>
    <row r="1044" spans="1:10" x14ac:dyDescent="0.2">
      <c r="A1044" s="3" t="s">
        <v>1089</v>
      </c>
      <c r="B1044" s="4">
        <v>43428</v>
      </c>
      <c r="C1044">
        <v>3</v>
      </c>
      <c r="D1044" t="s">
        <v>43</v>
      </c>
      <c r="E1044" t="s">
        <v>68</v>
      </c>
      <c r="F1044" t="s">
        <v>18</v>
      </c>
      <c r="G1044" t="s">
        <v>31</v>
      </c>
      <c r="H1044">
        <v>69</v>
      </c>
      <c r="I1044">
        <v>4</v>
      </c>
      <c r="J1044">
        <v>276</v>
      </c>
    </row>
    <row r="1045" spans="1:10" x14ac:dyDescent="0.2">
      <c r="A1045" s="3" t="s">
        <v>1090</v>
      </c>
      <c r="B1045" s="4">
        <v>43428</v>
      </c>
      <c r="C1045">
        <v>9</v>
      </c>
      <c r="D1045" t="s">
        <v>21</v>
      </c>
      <c r="E1045" t="s">
        <v>46</v>
      </c>
      <c r="F1045" t="s">
        <v>23</v>
      </c>
      <c r="G1045" t="s">
        <v>41</v>
      </c>
      <c r="H1045">
        <v>399</v>
      </c>
      <c r="I1045">
        <v>1</v>
      </c>
      <c r="J1045">
        <v>399</v>
      </c>
    </row>
    <row r="1046" spans="1:10" x14ac:dyDescent="0.2">
      <c r="A1046" s="3" t="s">
        <v>1091</v>
      </c>
      <c r="B1046" s="4">
        <v>43428</v>
      </c>
      <c r="C1046">
        <v>11</v>
      </c>
      <c r="D1046" t="s">
        <v>11</v>
      </c>
      <c r="E1046" t="s">
        <v>63</v>
      </c>
      <c r="F1046" t="s">
        <v>13</v>
      </c>
      <c r="G1046" t="s">
        <v>41</v>
      </c>
      <c r="H1046">
        <v>399</v>
      </c>
      <c r="I1046">
        <v>3</v>
      </c>
      <c r="J1046">
        <v>1197</v>
      </c>
    </row>
    <row r="1047" spans="1:10" x14ac:dyDescent="0.2">
      <c r="A1047" s="3" t="s">
        <v>1092</v>
      </c>
      <c r="B1047" s="4">
        <v>43429</v>
      </c>
      <c r="C1047">
        <v>4</v>
      </c>
      <c r="D1047" t="s">
        <v>51</v>
      </c>
      <c r="E1047" t="s">
        <v>68</v>
      </c>
      <c r="F1047" t="s">
        <v>18</v>
      </c>
      <c r="G1047" t="s">
        <v>41</v>
      </c>
      <c r="H1047">
        <v>399</v>
      </c>
      <c r="I1047">
        <v>5</v>
      </c>
      <c r="J1047">
        <v>1995</v>
      </c>
    </row>
    <row r="1048" spans="1:10" x14ac:dyDescent="0.2">
      <c r="A1048" s="3" t="s">
        <v>1093</v>
      </c>
      <c r="B1048" s="4">
        <v>43430</v>
      </c>
      <c r="C1048">
        <v>6</v>
      </c>
      <c r="D1048" t="s">
        <v>48</v>
      </c>
      <c r="E1048" t="s">
        <v>46</v>
      </c>
      <c r="F1048" t="s">
        <v>23</v>
      </c>
      <c r="G1048" t="s">
        <v>19</v>
      </c>
      <c r="H1048">
        <v>289</v>
      </c>
      <c r="I1048">
        <v>1</v>
      </c>
      <c r="J1048">
        <v>289</v>
      </c>
    </row>
    <row r="1049" spans="1:10" x14ac:dyDescent="0.2">
      <c r="A1049" s="3" t="s">
        <v>1094</v>
      </c>
      <c r="B1049" s="4">
        <v>43430</v>
      </c>
      <c r="C1049">
        <v>13</v>
      </c>
      <c r="D1049" t="s">
        <v>33</v>
      </c>
      <c r="E1049" t="s">
        <v>63</v>
      </c>
      <c r="F1049" t="s">
        <v>13</v>
      </c>
      <c r="G1049" t="s">
        <v>19</v>
      </c>
      <c r="H1049">
        <v>289</v>
      </c>
      <c r="I1049">
        <v>7</v>
      </c>
      <c r="J1049">
        <v>2023</v>
      </c>
    </row>
    <row r="1050" spans="1:10" x14ac:dyDescent="0.2">
      <c r="A1050" s="3" t="s">
        <v>1095</v>
      </c>
      <c r="B1050" s="4">
        <v>43431</v>
      </c>
      <c r="C1050">
        <v>2</v>
      </c>
      <c r="D1050" t="s">
        <v>106</v>
      </c>
      <c r="E1050" t="s">
        <v>17</v>
      </c>
      <c r="F1050" t="s">
        <v>18</v>
      </c>
      <c r="G1050" t="s">
        <v>41</v>
      </c>
      <c r="H1050">
        <v>399</v>
      </c>
      <c r="I1050">
        <v>8</v>
      </c>
      <c r="J1050">
        <v>3192</v>
      </c>
    </row>
    <row r="1051" spans="1:10" x14ac:dyDescent="0.2">
      <c r="A1051" s="3" t="s">
        <v>1096</v>
      </c>
      <c r="B1051" s="4">
        <v>43431</v>
      </c>
      <c r="C1051">
        <v>4</v>
      </c>
      <c r="D1051" t="s">
        <v>51</v>
      </c>
      <c r="E1051" t="s">
        <v>68</v>
      </c>
      <c r="F1051" t="s">
        <v>18</v>
      </c>
      <c r="G1051" t="s">
        <v>41</v>
      </c>
      <c r="H1051">
        <v>399</v>
      </c>
      <c r="I1051">
        <v>6</v>
      </c>
      <c r="J1051">
        <v>2394</v>
      </c>
    </row>
    <row r="1052" spans="1:10" x14ac:dyDescent="0.2">
      <c r="A1052" s="3" t="s">
        <v>1097</v>
      </c>
      <c r="B1052" s="4">
        <v>43431</v>
      </c>
      <c r="C1052">
        <v>1</v>
      </c>
      <c r="D1052" t="s">
        <v>16</v>
      </c>
      <c r="E1052" t="s">
        <v>68</v>
      </c>
      <c r="F1052" t="s">
        <v>18</v>
      </c>
      <c r="G1052" t="s">
        <v>31</v>
      </c>
      <c r="H1052">
        <v>69</v>
      </c>
      <c r="I1052">
        <v>9</v>
      </c>
      <c r="J1052">
        <v>621</v>
      </c>
    </row>
    <row r="1053" spans="1:10" x14ac:dyDescent="0.2">
      <c r="A1053" s="3" t="s">
        <v>1098</v>
      </c>
      <c r="B1053" s="4">
        <v>43432</v>
      </c>
      <c r="C1053">
        <v>10</v>
      </c>
      <c r="D1053" t="s">
        <v>58</v>
      </c>
      <c r="E1053" t="s">
        <v>22</v>
      </c>
      <c r="F1053" t="s">
        <v>23</v>
      </c>
      <c r="G1053" t="s">
        <v>31</v>
      </c>
      <c r="H1053">
        <v>69</v>
      </c>
      <c r="I1053">
        <v>7</v>
      </c>
      <c r="J1053">
        <v>483</v>
      </c>
    </row>
    <row r="1054" spans="1:10" x14ac:dyDescent="0.2">
      <c r="A1054" s="3" t="s">
        <v>1099</v>
      </c>
      <c r="B1054" s="4">
        <v>43432</v>
      </c>
      <c r="C1054">
        <v>15</v>
      </c>
      <c r="D1054" t="s">
        <v>118</v>
      </c>
      <c r="E1054" t="s">
        <v>63</v>
      </c>
      <c r="F1054" t="s">
        <v>13</v>
      </c>
      <c r="G1054" t="s">
        <v>31</v>
      </c>
      <c r="H1054">
        <v>69</v>
      </c>
      <c r="I1054">
        <v>1</v>
      </c>
      <c r="J1054">
        <v>69</v>
      </c>
    </row>
    <row r="1055" spans="1:10" x14ac:dyDescent="0.2">
      <c r="A1055" s="3" t="s">
        <v>1100</v>
      </c>
      <c r="B1055" s="4">
        <v>43432</v>
      </c>
      <c r="C1055">
        <v>6</v>
      </c>
      <c r="D1055" t="s">
        <v>48</v>
      </c>
      <c r="E1055" t="s">
        <v>46</v>
      </c>
      <c r="F1055" t="s">
        <v>23</v>
      </c>
      <c r="G1055" t="s">
        <v>24</v>
      </c>
      <c r="H1055">
        <v>159</v>
      </c>
      <c r="I1055">
        <v>2</v>
      </c>
      <c r="J1055">
        <v>318</v>
      </c>
    </row>
    <row r="1056" spans="1:10" x14ac:dyDescent="0.2">
      <c r="A1056" s="3" t="s">
        <v>1101</v>
      </c>
      <c r="B1056" s="4">
        <v>43432</v>
      </c>
      <c r="C1056">
        <v>11</v>
      </c>
      <c r="D1056" t="s">
        <v>11</v>
      </c>
      <c r="E1056" t="s">
        <v>12</v>
      </c>
      <c r="F1056" t="s">
        <v>13</v>
      </c>
      <c r="G1056" t="s">
        <v>19</v>
      </c>
      <c r="H1056">
        <v>289</v>
      </c>
      <c r="I1056">
        <v>8</v>
      </c>
      <c r="J1056">
        <v>2312</v>
      </c>
    </row>
    <row r="1057" spans="1:10" x14ac:dyDescent="0.2">
      <c r="A1057" s="3" t="s">
        <v>1102</v>
      </c>
      <c r="B1057" s="4">
        <v>43432</v>
      </c>
      <c r="C1057">
        <v>4</v>
      </c>
      <c r="D1057" t="s">
        <v>51</v>
      </c>
      <c r="E1057" t="s">
        <v>17</v>
      </c>
      <c r="F1057" t="s">
        <v>18</v>
      </c>
      <c r="G1057" t="s">
        <v>19</v>
      </c>
      <c r="H1057">
        <v>289</v>
      </c>
      <c r="I1057">
        <v>7</v>
      </c>
      <c r="J1057">
        <v>2023</v>
      </c>
    </row>
    <row r="1058" spans="1:10" x14ac:dyDescent="0.2">
      <c r="A1058" s="3" t="s">
        <v>1103</v>
      </c>
      <c r="B1058" s="4">
        <v>43433</v>
      </c>
      <c r="C1058">
        <v>8</v>
      </c>
      <c r="D1058" t="s">
        <v>45</v>
      </c>
      <c r="E1058" t="s">
        <v>46</v>
      </c>
      <c r="F1058" t="s">
        <v>23</v>
      </c>
      <c r="G1058" t="s">
        <v>14</v>
      </c>
      <c r="H1058">
        <v>199</v>
      </c>
      <c r="I1058">
        <v>3</v>
      </c>
      <c r="J1058">
        <v>597</v>
      </c>
    </row>
    <row r="1059" spans="1:10" x14ac:dyDescent="0.2">
      <c r="A1059" s="3" t="s">
        <v>1104</v>
      </c>
      <c r="B1059" s="4">
        <v>43433</v>
      </c>
      <c r="C1059">
        <v>9</v>
      </c>
      <c r="D1059" t="s">
        <v>21</v>
      </c>
      <c r="E1059" t="s">
        <v>46</v>
      </c>
      <c r="F1059" t="s">
        <v>23</v>
      </c>
      <c r="G1059" t="s">
        <v>41</v>
      </c>
      <c r="H1059">
        <v>399</v>
      </c>
      <c r="I1059">
        <v>6</v>
      </c>
      <c r="J1059">
        <v>2394</v>
      </c>
    </row>
    <row r="1060" spans="1:10" x14ac:dyDescent="0.2">
      <c r="A1060" s="3" t="s">
        <v>1105</v>
      </c>
      <c r="B1060" s="4">
        <v>43433</v>
      </c>
      <c r="C1060">
        <v>12</v>
      </c>
      <c r="D1060" t="s">
        <v>66</v>
      </c>
      <c r="E1060" t="s">
        <v>63</v>
      </c>
      <c r="F1060" t="s">
        <v>13</v>
      </c>
      <c r="G1060" t="s">
        <v>19</v>
      </c>
      <c r="H1060">
        <v>289</v>
      </c>
      <c r="I1060">
        <v>9</v>
      </c>
      <c r="J1060">
        <v>2601</v>
      </c>
    </row>
    <row r="1061" spans="1:10" x14ac:dyDescent="0.2">
      <c r="A1061" s="3" t="s">
        <v>1106</v>
      </c>
      <c r="B1061" s="4">
        <v>43434</v>
      </c>
      <c r="C1061">
        <v>2</v>
      </c>
      <c r="D1061" t="s">
        <v>106</v>
      </c>
      <c r="E1061" t="s">
        <v>17</v>
      </c>
      <c r="F1061" t="s">
        <v>18</v>
      </c>
      <c r="G1061" t="s">
        <v>24</v>
      </c>
      <c r="H1061">
        <v>159</v>
      </c>
      <c r="I1061">
        <v>1</v>
      </c>
      <c r="J1061">
        <v>159</v>
      </c>
    </row>
    <row r="1062" spans="1:10" x14ac:dyDescent="0.2">
      <c r="A1062" s="3" t="s">
        <v>1107</v>
      </c>
      <c r="B1062" s="4">
        <v>43435</v>
      </c>
      <c r="C1062">
        <v>8</v>
      </c>
      <c r="D1062" t="s">
        <v>45</v>
      </c>
      <c r="E1062" t="s">
        <v>46</v>
      </c>
      <c r="F1062" t="s">
        <v>23</v>
      </c>
      <c r="G1062" t="s">
        <v>41</v>
      </c>
      <c r="H1062">
        <v>399</v>
      </c>
      <c r="I1062">
        <v>5</v>
      </c>
      <c r="J1062">
        <v>1995</v>
      </c>
    </row>
    <row r="1063" spans="1:10" x14ac:dyDescent="0.2">
      <c r="A1063" s="3" t="s">
        <v>1108</v>
      </c>
      <c r="B1063" s="4">
        <v>43435</v>
      </c>
      <c r="C1063">
        <v>17</v>
      </c>
      <c r="D1063" t="s">
        <v>35</v>
      </c>
      <c r="E1063" t="s">
        <v>36</v>
      </c>
      <c r="F1063" t="s">
        <v>28</v>
      </c>
      <c r="G1063" t="s">
        <v>19</v>
      </c>
      <c r="H1063">
        <v>289</v>
      </c>
      <c r="I1063">
        <v>0</v>
      </c>
      <c r="J1063">
        <v>0</v>
      </c>
    </row>
    <row r="1064" spans="1:10" x14ac:dyDescent="0.2">
      <c r="A1064" s="3" t="s">
        <v>1109</v>
      </c>
      <c r="B1064" s="4">
        <v>43436</v>
      </c>
      <c r="C1064">
        <v>7</v>
      </c>
      <c r="D1064" t="s">
        <v>88</v>
      </c>
      <c r="E1064" t="s">
        <v>46</v>
      </c>
      <c r="F1064" t="s">
        <v>23</v>
      </c>
      <c r="G1064" t="s">
        <v>41</v>
      </c>
      <c r="H1064">
        <v>399</v>
      </c>
      <c r="I1064">
        <v>3</v>
      </c>
      <c r="J1064">
        <v>1197</v>
      </c>
    </row>
    <row r="1065" spans="1:10" x14ac:dyDescent="0.2">
      <c r="A1065" s="3" t="s">
        <v>1110</v>
      </c>
      <c r="B1065" s="4">
        <v>43437</v>
      </c>
      <c r="C1065">
        <v>1</v>
      </c>
      <c r="D1065" t="s">
        <v>16</v>
      </c>
      <c r="E1065" t="s">
        <v>68</v>
      </c>
      <c r="F1065" t="s">
        <v>18</v>
      </c>
      <c r="G1065" t="s">
        <v>19</v>
      </c>
      <c r="H1065">
        <v>289</v>
      </c>
      <c r="I1065">
        <v>4</v>
      </c>
      <c r="J1065">
        <v>1156</v>
      </c>
    </row>
    <row r="1066" spans="1:10" x14ac:dyDescent="0.2">
      <c r="A1066" s="3" t="s">
        <v>1111</v>
      </c>
      <c r="B1066" s="4">
        <v>43437</v>
      </c>
      <c r="C1066">
        <v>19</v>
      </c>
      <c r="D1066" t="s">
        <v>56</v>
      </c>
      <c r="E1066" t="s">
        <v>27</v>
      </c>
      <c r="F1066" t="s">
        <v>28</v>
      </c>
      <c r="G1066" t="s">
        <v>19</v>
      </c>
      <c r="H1066">
        <v>289</v>
      </c>
      <c r="I1066">
        <v>2</v>
      </c>
      <c r="J1066">
        <v>578</v>
      </c>
    </row>
    <row r="1067" spans="1:10" x14ac:dyDescent="0.2">
      <c r="A1067" s="3" t="s">
        <v>1112</v>
      </c>
      <c r="B1067" s="4">
        <v>43438</v>
      </c>
      <c r="C1067">
        <v>2</v>
      </c>
      <c r="D1067" t="s">
        <v>106</v>
      </c>
      <c r="E1067" t="s">
        <v>17</v>
      </c>
      <c r="F1067" t="s">
        <v>18</v>
      </c>
      <c r="G1067" t="s">
        <v>31</v>
      </c>
      <c r="H1067">
        <v>69</v>
      </c>
      <c r="I1067">
        <v>7</v>
      </c>
      <c r="J1067">
        <v>483</v>
      </c>
    </row>
    <row r="1068" spans="1:10" x14ac:dyDescent="0.2">
      <c r="A1068" s="3" t="s">
        <v>1113</v>
      </c>
      <c r="B1068" s="4">
        <v>43438</v>
      </c>
      <c r="C1068">
        <v>16</v>
      </c>
      <c r="D1068" t="s">
        <v>30</v>
      </c>
      <c r="E1068" t="s">
        <v>36</v>
      </c>
      <c r="F1068" t="s">
        <v>28</v>
      </c>
      <c r="G1068" t="s">
        <v>41</v>
      </c>
      <c r="H1068">
        <v>399</v>
      </c>
      <c r="I1068">
        <v>0</v>
      </c>
      <c r="J1068">
        <v>0</v>
      </c>
    </row>
    <row r="1069" spans="1:10" x14ac:dyDescent="0.2">
      <c r="A1069" s="3" t="s">
        <v>1114</v>
      </c>
      <c r="B1069" s="4">
        <v>43439</v>
      </c>
      <c r="C1069">
        <v>5</v>
      </c>
      <c r="D1069" t="s">
        <v>60</v>
      </c>
      <c r="E1069" t="s">
        <v>68</v>
      </c>
      <c r="F1069" t="s">
        <v>18</v>
      </c>
      <c r="G1069" t="s">
        <v>41</v>
      </c>
      <c r="H1069">
        <v>399</v>
      </c>
      <c r="I1069">
        <v>4</v>
      </c>
      <c r="J1069">
        <v>1596</v>
      </c>
    </row>
    <row r="1070" spans="1:10" x14ac:dyDescent="0.2">
      <c r="A1070" s="3" t="s">
        <v>1115</v>
      </c>
      <c r="B1070" s="4">
        <v>43440</v>
      </c>
      <c r="C1070">
        <v>4</v>
      </c>
      <c r="D1070" t="s">
        <v>51</v>
      </c>
      <c r="E1070" t="s">
        <v>17</v>
      </c>
      <c r="F1070" t="s">
        <v>18</v>
      </c>
      <c r="G1070" t="s">
        <v>14</v>
      </c>
      <c r="H1070">
        <v>199</v>
      </c>
      <c r="I1070">
        <v>2</v>
      </c>
      <c r="J1070">
        <v>398</v>
      </c>
    </row>
    <row r="1071" spans="1:10" x14ac:dyDescent="0.2">
      <c r="A1071" s="3" t="s">
        <v>1116</v>
      </c>
      <c r="B1071" s="4">
        <v>43440</v>
      </c>
      <c r="C1071">
        <v>14</v>
      </c>
      <c r="D1071" t="s">
        <v>38</v>
      </c>
      <c r="E1071" t="s">
        <v>12</v>
      </c>
      <c r="F1071" t="s">
        <v>13</v>
      </c>
      <c r="G1071" t="s">
        <v>14</v>
      </c>
      <c r="H1071">
        <v>199</v>
      </c>
      <c r="I1071">
        <v>3</v>
      </c>
      <c r="J1071">
        <v>597</v>
      </c>
    </row>
    <row r="1072" spans="1:10" x14ac:dyDescent="0.2">
      <c r="A1072" s="3" t="s">
        <v>1117</v>
      </c>
      <c r="B1072" s="4">
        <v>43440</v>
      </c>
      <c r="C1072">
        <v>4</v>
      </c>
      <c r="D1072" t="s">
        <v>51</v>
      </c>
      <c r="E1072" t="s">
        <v>17</v>
      </c>
      <c r="F1072" t="s">
        <v>18</v>
      </c>
      <c r="G1072" t="s">
        <v>14</v>
      </c>
      <c r="H1072">
        <v>199</v>
      </c>
      <c r="I1072">
        <v>5</v>
      </c>
      <c r="J1072">
        <v>995</v>
      </c>
    </row>
    <row r="1073" spans="1:10" x14ac:dyDescent="0.2">
      <c r="A1073" s="3" t="s">
        <v>1118</v>
      </c>
      <c r="B1073" s="4">
        <v>43441</v>
      </c>
      <c r="C1073">
        <v>4</v>
      </c>
      <c r="D1073" t="s">
        <v>51</v>
      </c>
      <c r="E1073" t="s">
        <v>17</v>
      </c>
      <c r="F1073" t="s">
        <v>18</v>
      </c>
      <c r="G1073" t="s">
        <v>31</v>
      </c>
      <c r="H1073">
        <v>69</v>
      </c>
      <c r="I1073">
        <v>7</v>
      </c>
      <c r="J1073">
        <v>483</v>
      </c>
    </row>
    <row r="1074" spans="1:10" x14ac:dyDescent="0.2">
      <c r="A1074" s="3" t="s">
        <v>1119</v>
      </c>
      <c r="B1074" s="4">
        <v>43441</v>
      </c>
      <c r="C1074">
        <v>9</v>
      </c>
      <c r="D1074" t="s">
        <v>21</v>
      </c>
      <c r="E1074" t="s">
        <v>22</v>
      </c>
      <c r="F1074" t="s">
        <v>23</v>
      </c>
      <c r="G1074" t="s">
        <v>19</v>
      </c>
      <c r="H1074">
        <v>289</v>
      </c>
      <c r="I1074">
        <v>7</v>
      </c>
      <c r="J1074">
        <v>2023</v>
      </c>
    </row>
    <row r="1075" spans="1:10" x14ac:dyDescent="0.2">
      <c r="A1075" s="3" t="s">
        <v>1120</v>
      </c>
      <c r="B1075" s="4">
        <v>43442</v>
      </c>
      <c r="C1075">
        <v>10</v>
      </c>
      <c r="D1075" t="s">
        <v>58</v>
      </c>
      <c r="E1075" t="s">
        <v>22</v>
      </c>
      <c r="F1075" t="s">
        <v>23</v>
      </c>
      <c r="G1075" t="s">
        <v>31</v>
      </c>
      <c r="H1075">
        <v>69</v>
      </c>
      <c r="I1075">
        <v>7</v>
      </c>
      <c r="J1075">
        <v>483</v>
      </c>
    </row>
    <row r="1076" spans="1:10" x14ac:dyDescent="0.2">
      <c r="A1076" s="3" t="s">
        <v>1121</v>
      </c>
      <c r="B1076" s="4">
        <v>43442</v>
      </c>
      <c r="C1076">
        <v>4</v>
      </c>
      <c r="D1076" t="s">
        <v>51</v>
      </c>
      <c r="E1076" t="s">
        <v>17</v>
      </c>
      <c r="F1076" t="s">
        <v>18</v>
      </c>
      <c r="G1076" t="s">
        <v>31</v>
      </c>
      <c r="H1076">
        <v>69</v>
      </c>
      <c r="I1076">
        <v>5</v>
      </c>
      <c r="J1076">
        <v>345</v>
      </c>
    </row>
    <row r="1077" spans="1:10" x14ac:dyDescent="0.2">
      <c r="A1077" s="3" t="s">
        <v>1122</v>
      </c>
      <c r="B1077" s="4">
        <v>43443</v>
      </c>
      <c r="C1077">
        <v>20</v>
      </c>
      <c r="D1077" t="s">
        <v>40</v>
      </c>
      <c r="E1077" t="s">
        <v>27</v>
      </c>
      <c r="F1077" t="s">
        <v>28</v>
      </c>
      <c r="G1077" t="s">
        <v>19</v>
      </c>
      <c r="H1077">
        <v>289</v>
      </c>
      <c r="I1077">
        <v>8</v>
      </c>
      <c r="J1077">
        <v>2312</v>
      </c>
    </row>
    <row r="1078" spans="1:10" x14ac:dyDescent="0.2">
      <c r="A1078" s="3" t="s">
        <v>1123</v>
      </c>
      <c r="B1078" s="4">
        <v>43444</v>
      </c>
      <c r="C1078">
        <v>11</v>
      </c>
      <c r="D1078" t="s">
        <v>11</v>
      </c>
      <c r="E1078" t="s">
        <v>12</v>
      </c>
      <c r="F1078" t="s">
        <v>13</v>
      </c>
      <c r="G1078" t="s">
        <v>19</v>
      </c>
      <c r="H1078">
        <v>289</v>
      </c>
      <c r="I1078">
        <v>9</v>
      </c>
      <c r="J1078">
        <v>2601</v>
      </c>
    </row>
    <row r="1079" spans="1:10" x14ac:dyDescent="0.2">
      <c r="A1079" s="3" t="s">
        <v>1124</v>
      </c>
      <c r="B1079" s="4">
        <v>43445</v>
      </c>
      <c r="C1079">
        <v>13</v>
      </c>
      <c r="D1079" t="s">
        <v>33</v>
      </c>
      <c r="E1079" t="s">
        <v>12</v>
      </c>
      <c r="F1079" t="s">
        <v>13</v>
      </c>
      <c r="G1079" t="s">
        <v>19</v>
      </c>
      <c r="H1079">
        <v>289</v>
      </c>
      <c r="I1079">
        <v>8</v>
      </c>
      <c r="J1079">
        <v>2312</v>
      </c>
    </row>
    <row r="1080" spans="1:10" x14ac:dyDescent="0.2">
      <c r="A1080" s="3" t="s">
        <v>1125</v>
      </c>
      <c r="B1080" s="4">
        <v>43445</v>
      </c>
      <c r="C1080">
        <v>10</v>
      </c>
      <c r="D1080" t="s">
        <v>58</v>
      </c>
      <c r="E1080" t="s">
        <v>22</v>
      </c>
      <c r="F1080" t="s">
        <v>23</v>
      </c>
      <c r="G1080" t="s">
        <v>31</v>
      </c>
      <c r="H1080">
        <v>69</v>
      </c>
      <c r="I1080">
        <v>6</v>
      </c>
      <c r="J1080">
        <v>414</v>
      </c>
    </row>
    <row r="1081" spans="1:10" x14ac:dyDescent="0.2">
      <c r="A1081" s="3" t="s">
        <v>1126</v>
      </c>
      <c r="B1081" s="4">
        <v>43445</v>
      </c>
      <c r="C1081">
        <v>19</v>
      </c>
      <c r="D1081" t="s">
        <v>56</v>
      </c>
      <c r="E1081" t="s">
        <v>27</v>
      </c>
      <c r="F1081" t="s">
        <v>28</v>
      </c>
      <c r="G1081" t="s">
        <v>19</v>
      </c>
      <c r="H1081">
        <v>289</v>
      </c>
      <c r="I1081">
        <v>9</v>
      </c>
      <c r="J1081">
        <v>2601</v>
      </c>
    </row>
    <row r="1082" spans="1:10" x14ac:dyDescent="0.2">
      <c r="A1082" s="3" t="s">
        <v>1127</v>
      </c>
      <c r="B1082" s="4">
        <v>43446</v>
      </c>
      <c r="C1082">
        <v>14</v>
      </c>
      <c r="D1082" t="s">
        <v>38</v>
      </c>
      <c r="E1082" t="s">
        <v>12</v>
      </c>
      <c r="F1082" t="s">
        <v>13</v>
      </c>
      <c r="G1082" t="s">
        <v>19</v>
      </c>
      <c r="H1082">
        <v>289</v>
      </c>
      <c r="I1082">
        <v>5</v>
      </c>
      <c r="J1082">
        <v>1445</v>
      </c>
    </row>
    <row r="1083" spans="1:10" x14ac:dyDescent="0.2">
      <c r="A1083" s="3" t="s">
        <v>1128</v>
      </c>
      <c r="B1083" s="4">
        <v>43447</v>
      </c>
      <c r="C1083">
        <v>16</v>
      </c>
      <c r="D1083" t="s">
        <v>30</v>
      </c>
      <c r="E1083" t="s">
        <v>27</v>
      </c>
      <c r="F1083" t="s">
        <v>28</v>
      </c>
      <c r="G1083" t="s">
        <v>24</v>
      </c>
      <c r="H1083">
        <v>159</v>
      </c>
      <c r="I1083">
        <v>0</v>
      </c>
      <c r="J1083">
        <v>0</v>
      </c>
    </row>
    <row r="1084" spans="1:10" x14ac:dyDescent="0.2">
      <c r="A1084" s="3" t="s">
        <v>1129</v>
      </c>
      <c r="B1084" s="4">
        <v>43447</v>
      </c>
      <c r="C1084">
        <v>13</v>
      </c>
      <c r="D1084" t="s">
        <v>33</v>
      </c>
      <c r="E1084" t="s">
        <v>12</v>
      </c>
      <c r="F1084" t="s">
        <v>13</v>
      </c>
      <c r="G1084" t="s">
        <v>19</v>
      </c>
      <c r="H1084">
        <v>289</v>
      </c>
      <c r="I1084">
        <v>5</v>
      </c>
      <c r="J1084">
        <v>1445</v>
      </c>
    </row>
    <row r="1085" spans="1:10" x14ac:dyDescent="0.2">
      <c r="A1085" s="3" t="s">
        <v>1130</v>
      </c>
      <c r="B1085" s="4">
        <v>43447</v>
      </c>
      <c r="C1085">
        <v>2</v>
      </c>
      <c r="D1085" t="s">
        <v>106</v>
      </c>
      <c r="E1085" t="s">
        <v>17</v>
      </c>
      <c r="F1085" t="s">
        <v>18</v>
      </c>
      <c r="G1085" t="s">
        <v>14</v>
      </c>
      <c r="H1085">
        <v>199</v>
      </c>
      <c r="I1085">
        <v>4</v>
      </c>
      <c r="J1085">
        <v>796</v>
      </c>
    </row>
    <row r="1086" spans="1:10" x14ac:dyDescent="0.2">
      <c r="A1086" s="3" t="s">
        <v>1131</v>
      </c>
      <c r="B1086" s="4">
        <v>43447</v>
      </c>
      <c r="C1086">
        <v>5</v>
      </c>
      <c r="D1086" t="s">
        <v>60</v>
      </c>
      <c r="E1086" t="s">
        <v>68</v>
      </c>
      <c r="F1086" t="s">
        <v>18</v>
      </c>
      <c r="G1086" t="s">
        <v>14</v>
      </c>
      <c r="H1086">
        <v>199</v>
      </c>
      <c r="I1086">
        <v>9</v>
      </c>
      <c r="J1086">
        <v>1791</v>
      </c>
    </row>
    <row r="1087" spans="1:10" x14ac:dyDescent="0.2">
      <c r="A1087" s="3" t="s">
        <v>1132</v>
      </c>
      <c r="B1087" s="4">
        <v>43447</v>
      </c>
      <c r="C1087">
        <v>11</v>
      </c>
      <c r="D1087" t="s">
        <v>11</v>
      </c>
      <c r="E1087" t="s">
        <v>63</v>
      </c>
      <c r="F1087" t="s">
        <v>13</v>
      </c>
      <c r="G1087" t="s">
        <v>31</v>
      </c>
      <c r="H1087">
        <v>69</v>
      </c>
      <c r="I1087">
        <v>1</v>
      </c>
      <c r="J1087">
        <v>69</v>
      </c>
    </row>
    <row r="1088" spans="1:10" x14ac:dyDescent="0.2">
      <c r="A1088" s="3" t="s">
        <v>1133</v>
      </c>
      <c r="B1088" s="4">
        <v>43447</v>
      </c>
      <c r="C1088">
        <v>3</v>
      </c>
      <c r="D1088" t="s">
        <v>43</v>
      </c>
      <c r="E1088" t="s">
        <v>17</v>
      </c>
      <c r="F1088" t="s">
        <v>18</v>
      </c>
      <c r="G1088" t="s">
        <v>31</v>
      </c>
      <c r="H1088">
        <v>69</v>
      </c>
      <c r="I1088">
        <v>5</v>
      </c>
      <c r="J1088">
        <v>345</v>
      </c>
    </row>
    <row r="1089" spans="1:10" x14ac:dyDescent="0.2">
      <c r="A1089" s="3" t="s">
        <v>1134</v>
      </c>
      <c r="B1089" s="4">
        <v>43447</v>
      </c>
      <c r="C1089">
        <v>11</v>
      </c>
      <c r="D1089" t="s">
        <v>11</v>
      </c>
      <c r="E1089" t="s">
        <v>63</v>
      </c>
      <c r="F1089" t="s">
        <v>13</v>
      </c>
      <c r="G1089" t="s">
        <v>24</v>
      </c>
      <c r="H1089">
        <v>159</v>
      </c>
      <c r="I1089">
        <v>3</v>
      </c>
      <c r="J1089">
        <v>477</v>
      </c>
    </row>
    <row r="1090" spans="1:10" x14ac:dyDescent="0.2">
      <c r="A1090" s="3" t="s">
        <v>1135</v>
      </c>
      <c r="B1090" s="4">
        <v>43447</v>
      </c>
      <c r="C1090">
        <v>1</v>
      </c>
      <c r="D1090" t="s">
        <v>16</v>
      </c>
      <c r="E1090" t="s">
        <v>17</v>
      </c>
      <c r="F1090" t="s">
        <v>18</v>
      </c>
      <c r="G1090" t="s">
        <v>41</v>
      </c>
      <c r="H1090">
        <v>399</v>
      </c>
      <c r="I1090">
        <v>1</v>
      </c>
      <c r="J1090">
        <v>399</v>
      </c>
    </row>
    <row r="1091" spans="1:10" x14ac:dyDescent="0.2">
      <c r="A1091" s="3" t="s">
        <v>1136</v>
      </c>
      <c r="B1091" s="4">
        <v>43448</v>
      </c>
      <c r="C1091">
        <v>18</v>
      </c>
      <c r="D1091" t="s">
        <v>26</v>
      </c>
      <c r="E1091" t="s">
        <v>27</v>
      </c>
      <c r="F1091" t="s">
        <v>28</v>
      </c>
      <c r="G1091" t="s">
        <v>19</v>
      </c>
      <c r="H1091">
        <v>289</v>
      </c>
      <c r="I1091">
        <v>9</v>
      </c>
      <c r="J1091">
        <v>2601</v>
      </c>
    </row>
    <row r="1092" spans="1:10" x14ac:dyDescent="0.2">
      <c r="A1092" s="3" t="s">
        <v>1137</v>
      </c>
      <c r="B1092" s="4">
        <v>43449</v>
      </c>
      <c r="C1092">
        <v>15</v>
      </c>
      <c r="D1092" t="s">
        <v>118</v>
      </c>
      <c r="E1092" t="s">
        <v>63</v>
      </c>
      <c r="F1092" t="s">
        <v>13</v>
      </c>
      <c r="G1092" t="s">
        <v>19</v>
      </c>
      <c r="H1092">
        <v>289</v>
      </c>
      <c r="I1092">
        <v>9</v>
      </c>
      <c r="J1092">
        <v>2601</v>
      </c>
    </row>
    <row r="1093" spans="1:10" x14ac:dyDescent="0.2">
      <c r="A1093" s="3" t="s">
        <v>1138</v>
      </c>
      <c r="B1093" s="4">
        <v>43449</v>
      </c>
      <c r="C1093">
        <v>8</v>
      </c>
      <c r="D1093" t="s">
        <v>45</v>
      </c>
      <c r="E1093" t="s">
        <v>22</v>
      </c>
      <c r="F1093" t="s">
        <v>23</v>
      </c>
      <c r="G1093" t="s">
        <v>19</v>
      </c>
      <c r="H1093">
        <v>289</v>
      </c>
      <c r="I1093">
        <v>2</v>
      </c>
      <c r="J1093">
        <v>578</v>
      </c>
    </row>
    <row r="1094" spans="1:10" x14ac:dyDescent="0.2">
      <c r="A1094" s="3" t="s">
        <v>1139</v>
      </c>
      <c r="B1094" s="4">
        <v>43450</v>
      </c>
      <c r="C1094">
        <v>18</v>
      </c>
      <c r="D1094" t="s">
        <v>26</v>
      </c>
      <c r="E1094" t="s">
        <v>27</v>
      </c>
      <c r="F1094" t="s">
        <v>28</v>
      </c>
      <c r="G1094" t="s">
        <v>24</v>
      </c>
      <c r="H1094">
        <v>159</v>
      </c>
      <c r="I1094">
        <v>4</v>
      </c>
      <c r="J1094">
        <v>636</v>
      </c>
    </row>
    <row r="1095" spans="1:10" x14ac:dyDescent="0.2">
      <c r="A1095" s="3" t="s">
        <v>1140</v>
      </c>
      <c r="B1095" s="4">
        <v>43450</v>
      </c>
      <c r="C1095">
        <v>5</v>
      </c>
      <c r="D1095" t="s">
        <v>60</v>
      </c>
      <c r="E1095" t="s">
        <v>68</v>
      </c>
      <c r="F1095" t="s">
        <v>18</v>
      </c>
      <c r="G1095" t="s">
        <v>31</v>
      </c>
      <c r="H1095">
        <v>69</v>
      </c>
      <c r="I1095">
        <v>1</v>
      </c>
      <c r="J1095">
        <v>69</v>
      </c>
    </row>
    <row r="1096" spans="1:10" x14ac:dyDescent="0.2">
      <c r="A1096" s="3" t="s">
        <v>1141</v>
      </c>
      <c r="B1096" s="4">
        <v>43450</v>
      </c>
      <c r="C1096">
        <v>20</v>
      </c>
      <c r="D1096" t="s">
        <v>40</v>
      </c>
      <c r="E1096" t="s">
        <v>36</v>
      </c>
      <c r="F1096" t="s">
        <v>28</v>
      </c>
      <c r="G1096" t="s">
        <v>19</v>
      </c>
      <c r="H1096">
        <v>289</v>
      </c>
      <c r="I1096">
        <v>3</v>
      </c>
      <c r="J1096">
        <v>867</v>
      </c>
    </row>
    <row r="1097" spans="1:10" x14ac:dyDescent="0.2">
      <c r="A1097" s="3" t="s">
        <v>1142</v>
      </c>
      <c r="B1097" s="4">
        <v>43451</v>
      </c>
      <c r="C1097">
        <v>12</v>
      </c>
      <c r="D1097" t="s">
        <v>66</v>
      </c>
      <c r="E1097" t="s">
        <v>12</v>
      </c>
      <c r="F1097" t="s">
        <v>13</v>
      </c>
      <c r="G1097" t="s">
        <v>41</v>
      </c>
      <c r="H1097">
        <v>399</v>
      </c>
      <c r="I1097">
        <v>5</v>
      </c>
      <c r="J1097">
        <v>1995</v>
      </c>
    </row>
    <row r="1098" spans="1:10" x14ac:dyDescent="0.2">
      <c r="A1098" s="3" t="s">
        <v>1143</v>
      </c>
      <c r="B1098" s="4">
        <v>43451</v>
      </c>
      <c r="C1098">
        <v>1</v>
      </c>
      <c r="D1098" t="s">
        <v>16</v>
      </c>
      <c r="E1098" t="s">
        <v>17</v>
      </c>
      <c r="F1098" t="s">
        <v>18</v>
      </c>
      <c r="G1098" t="s">
        <v>31</v>
      </c>
      <c r="H1098">
        <v>69</v>
      </c>
      <c r="I1098">
        <v>6</v>
      </c>
      <c r="J1098">
        <v>414</v>
      </c>
    </row>
    <row r="1099" spans="1:10" x14ac:dyDescent="0.2">
      <c r="A1099" s="3" t="s">
        <v>1144</v>
      </c>
      <c r="B1099" s="4">
        <v>43452</v>
      </c>
      <c r="C1099">
        <v>10</v>
      </c>
      <c r="D1099" t="s">
        <v>58</v>
      </c>
      <c r="E1099" t="s">
        <v>22</v>
      </c>
      <c r="F1099" t="s">
        <v>23</v>
      </c>
      <c r="G1099" t="s">
        <v>14</v>
      </c>
      <c r="H1099">
        <v>199</v>
      </c>
      <c r="I1099">
        <v>3</v>
      </c>
      <c r="J1099">
        <v>597</v>
      </c>
    </row>
    <row r="1100" spans="1:10" x14ac:dyDescent="0.2">
      <c r="A1100" s="3" t="s">
        <v>1145</v>
      </c>
      <c r="B1100" s="4">
        <v>43452</v>
      </c>
      <c r="C1100">
        <v>3</v>
      </c>
      <c r="D1100" t="s">
        <v>43</v>
      </c>
      <c r="E1100" t="s">
        <v>17</v>
      </c>
      <c r="F1100" t="s">
        <v>18</v>
      </c>
      <c r="G1100" t="s">
        <v>31</v>
      </c>
      <c r="H1100">
        <v>69</v>
      </c>
      <c r="I1100">
        <v>2</v>
      </c>
      <c r="J1100">
        <v>138</v>
      </c>
    </row>
    <row r="1101" spans="1:10" x14ac:dyDescent="0.2">
      <c r="A1101" s="3" t="s">
        <v>1146</v>
      </c>
      <c r="B1101" s="4">
        <v>43452</v>
      </c>
      <c r="C1101">
        <v>8</v>
      </c>
      <c r="D1101" t="s">
        <v>45</v>
      </c>
      <c r="E1101" t="s">
        <v>46</v>
      </c>
      <c r="F1101" t="s">
        <v>23</v>
      </c>
      <c r="G1101" t="s">
        <v>24</v>
      </c>
      <c r="H1101">
        <v>159</v>
      </c>
      <c r="I1101">
        <v>3</v>
      </c>
      <c r="J1101">
        <v>477</v>
      </c>
    </row>
    <row r="1102" spans="1:10" x14ac:dyDescent="0.2">
      <c r="A1102" s="3" t="s">
        <v>1147</v>
      </c>
      <c r="B1102" s="4">
        <v>43452</v>
      </c>
      <c r="C1102">
        <v>8</v>
      </c>
      <c r="D1102" t="s">
        <v>45</v>
      </c>
      <c r="E1102" t="s">
        <v>22</v>
      </c>
      <c r="F1102" t="s">
        <v>23</v>
      </c>
      <c r="G1102" t="s">
        <v>31</v>
      </c>
      <c r="H1102">
        <v>69</v>
      </c>
      <c r="I1102">
        <v>9</v>
      </c>
      <c r="J1102">
        <v>621</v>
      </c>
    </row>
    <row r="1103" spans="1:10" x14ac:dyDescent="0.2">
      <c r="A1103" s="3" t="s">
        <v>1148</v>
      </c>
      <c r="B1103" s="4">
        <v>43452</v>
      </c>
      <c r="C1103">
        <v>12</v>
      </c>
      <c r="D1103" t="s">
        <v>66</v>
      </c>
      <c r="E1103" t="s">
        <v>12</v>
      </c>
      <c r="F1103" t="s">
        <v>13</v>
      </c>
      <c r="G1103" t="s">
        <v>41</v>
      </c>
      <c r="H1103">
        <v>399</v>
      </c>
      <c r="I1103">
        <v>3</v>
      </c>
      <c r="J1103">
        <v>1197</v>
      </c>
    </row>
    <row r="1104" spans="1:10" x14ac:dyDescent="0.2">
      <c r="A1104" s="3" t="s">
        <v>1149</v>
      </c>
      <c r="B1104" s="4">
        <v>43452</v>
      </c>
      <c r="C1104">
        <v>5</v>
      </c>
      <c r="D1104" t="s">
        <v>60</v>
      </c>
      <c r="E1104" t="s">
        <v>68</v>
      </c>
      <c r="F1104" t="s">
        <v>18</v>
      </c>
      <c r="G1104" t="s">
        <v>41</v>
      </c>
      <c r="H1104">
        <v>399</v>
      </c>
      <c r="I1104">
        <v>0</v>
      </c>
      <c r="J1104">
        <v>0</v>
      </c>
    </row>
    <row r="1105" spans="1:10" x14ac:dyDescent="0.2">
      <c r="A1105" s="3" t="s">
        <v>1150</v>
      </c>
      <c r="B1105" s="4">
        <v>43452</v>
      </c>
      <c r="C1105">
        <v>12</v>
      </c>
      <c r="D1105" t="s">
        <v>66</v>
      </c>
      <c r="E1105" t="s">
        <v>63</v>
      </c>
      <c r="F1105" t="s">
        <v>13</v>
      </c>
      <c r="G1105" t="s">
        <v>14</v>
      </c>
      <c r="H1105">
        <v>199</v>
      </c>
      <c r="I1105">
        <v>2</v>
      </c>
      <c r="J1105">
        <v>398</v>
      </c>
    </row>
    <row r="1106" spans="1:10" x14ac:dyDescent="0.2">
      <c r="A1106" s="3" t="s">
        <v>1151</v>
      </c>
      <c r="B1106" s="4">
        <v>43452</v>
      </c>
      <c r="C1106">
        <v>12</v>
      </c>
      <c r="D1106" t="s">
        <v>66</v>
      </c>
      <c r="E1106" t="s">
        <v>12</v>
      </c>
      <c r="F1106" t="s">
        <v>13</v>
      </c>
      <c r="G1106" t="s">
        <v>24</v>
      </c>
      <c r="H1106">
        <v>159</v>
      </c>
      <c r="I1106">
        <v>7</v>
      </c>
      <c r="J1106">
        <v>1113</v>
      </c>
    </row>
    <row r="1107" spans="1:10" x14ac:dyDescent="0.2">
      <c r="A1107" s="3" t="s">
        <v>1152</v>
      </c>
      <c r="B1107" s="4">
        <v>43452</v>
      </c>
      <c r="C1107">
        <v>20</v>
      </c>
      <c r="D1107" t="s">
        <v>40</v>
      </c>
      <c r="E1107" t="s">
        <v>27</v>
      </c>
      <c r="F1107" t="s">
        <v>28</v>
      </c>
      <c r="G1107" t="s">
        <v>19</v>
      </c>
      <c r="H1107">
        <v>289</v>
      </c>
      <c r="I1107">
        <v>4</v>
      </c>
      <c r="J1107">
        <v>1156</v>
      </c>
    </row>
    <row r="1108" spans="1:10" x14ac:dyDescent="0.2">
      <c r="A1108" s="3" t="s">
        <v>1153</v>
      </c>
      <c r="B1108" s="4">
        <v>43452</v>
      </c>
      <c r="C1108">
        <v>7</v>
      </c>
      <c r="D1108" t="s">
        <v>88</v>
      </c>
      <c r="E1108" t="s">
        <v>46</v>
      </c>
      <c r="F1108" t="s">
        <v>23</v>
      </c>
      <c r="G1108" t="s">
        <v>14</v>
      </c>
      <c r="H1108">
        <v>199</v>
      </c>
      <c r="I1108">
        <v>9</v>
      </c>
      <c r="J1108">
        <v>1791</v>
      </c>
    </row>
    <row r="1109" spans="1:10" x14ac:dyDescent="0.2">
      <c r="A1109" s="3" t="s">
        <v>1154</v>
      </c>
      <c r="B1109" s="4">
        <v>43452</v>
      </c>
      <c r="C1109">
        <v>14</v>
      </c>
      <c r="D1109" t="s">
        <v>38</v>
      </c>
      <c r="E1109" t="s">
        <v>12</v>
      </c>
      <c r="F1109" t="s">
        <v>13</v>
      </c>
      <c r="G1109" t="s">
        <v>41</v>
      </c>
      <c r="H1109">
        <v>399</v>
      </c>
      <c r="I1109">
        <v>5</v>
      </c>
      <c r="J1109">
        <v>1995</v>
      </c>
    </row>
    <row r="1110" spans="1:10" x14ac:dyDescent="0.2">
      <c r="A1110" s="3" t="s">
        <v>1155</v>
      </c>
      <c r="B1110" s="4">
        <v>43453</v>
      </c>
      <c r="C1110">
        <v>11</v>
      </c>
      <c r="D1110" t="s">
        <v>11</v>
      </c>
      <c r="E1110" t="s">
        <v>12</v>
      </c>
      <c r="F1110" t="s">
        <v>13</v>
      </c>
      <c r="G1110" t="s">
        <v>24</v>
      </c>
      <c r="H1110">
        <v>159</v>
      </c>
      <c r="I1110">
        <v>2</v>
      </c>
      <c r="J1110">
        <v>318</v>
      </c>
    </row>
    <row r="1111" spans="1:10" x14ac:dyDescent="0.2">
      <c r="A1111" s="3" t="s">
        <v>1156</v>
      </c>
      <c r="B1111" s="4">
        <v>43453</v>
      </c>
      <c r="C1111">
        <v>10</v>
      </c>
      <c r="D1111" t="s">
        <v>58</v>
      </c>
      <c r="E1111" t="s">
        <v>46</v>
      </c>
      <c r="F1111" t="s">
        <v>23</v>
      </c>
      <c r="G1111" t="s">
        <v>24</v>
      </c>
      <c r="H1111">
        <v>159</v>
      </c>
      <c r="I1111">
        <v>9</v>
      </c>
      <c r="J1111">
        <v>1431</v>
      </c>
    </row>
    <row r="1112" spans="1:10" x14ac:dyDescent="0.2">
      <c r="A1112" s="3" t="s">
        <v>1157</v>
      </c>
      <c r="B1112" s="4">
        <v>43454</v>
      </c>
      <c r="C1112">
        <v>4</v>
      </c>
      <c r="D1112" t="s">
        <v>51</v>
      </c>
      <c r="E1112" t="s">
        <v>17</v>
      </c>
      <c r="F1112" t="s">
        <v>18</v>
      </c>
      <c r="G1112" t="s">
        <v>41</v>
      </c>
      <c r="H1112">
        <v>399</v>
      </c>
      <c r="I1112">
        <v>8</v>
      </c>
      <c r="J1112">
        <v>3192</v>
      </c>
    </row>
    <row r="1113" spans="1:10" x14ac:dyDescent="0.2">
      <c r="A1113" s="3" t="s">
        <v>1158</v>
      </c>
      <c r="B1113" s="4">
        <v>43454</v>
      </c>
      <c r="C1113">
        <v>10</v>
      </c>
      <c r="D1113" t="s">
        <v>58</v>
      </c>
      <c r="E1113" t="s">
        <v>22</v>
      </c>
      <c r="F1113" t="s">
        <v>23</v>
      </c>
      <c r="G1113" t="s">
        <v>31</v>
      </c>
      <c r="H1113">
        <v>69</v>
      </c>
      <c r="I1113">
        <v>6</v>
      </c>
      <c r="J1113">
        <v>414</v>
      </c>
    </row>
    <row r="1114" spans="1:10" x14ac:dyDescent="0.2">
      <c r="A1114" s="3" t="s">
        <v>1159</v>
      </c>
      <c r="B1114" s="4">
        <v>43454</v>
      </c>
      <c r="C1114">
        <v>19</v>
      </c>
      <c r="D1114" t="s">
        <v>56</v>
      </c>
      <c r="E1114" t="s">
        <v>27</v>
      </c>
      <c r="F1114" t="s">
        <v>28</v>
      </c>
      <c r="G1114" t="s">
        <v>31</v>
      </c>
      <c r="H1114">
        <v>69</v>
      </c>
      <c r="I1114">
        <v>7</v>
      </c>
      <c r="J1114">
        <v>483</v>
      </c>
    </row>
    <row r="1115" spans="1:10" x14ac:dyDescent="0.2">
      <c r="A1115" s="3" t="s">
        <v>1160</v>
      </c>
      <c r="B1115" s="4">
        <v>43454</v>
      </c>
      <c r="C1115">
        <v>13</v>
      </c>
      <c r="D1115" t="s">
        <v>33</v>
      </c>
      <c r="E1115" t="s">
        <v>12</v>
      </c>
      <c r="F1115" t="s">
        <v>13</v>
      </c>
      <c r="G1115" t="s">
        <v>31</v>
      </c>
      <c r="H1115">
        <v>69</v>
      </c>
      <c r="I1115">
        <v>8</v>
      </c>
      <c r="J1115">
        <v>552</v>
      </c>
    </row>
    <row r="1116" spans="1:10" x14ac:dyDescent="0.2">
      <c r="A1116" s="3" t="s">
        <v>1161</v>
      </c>
      <c r="B1116" s="4">
        <v>43454</v>
      </c>
      <c r="C1116">
        <v>20</v>
      </c>
      <c r="D1116" t="s">
        <v>40</v>
      </c>
      <c r="E1116" t="s">
        <v>36</v>
      </c>
      <c r="F1116" t="s">
        <v>28</v>
      </c>
      <c r="G1116" t="s">
        <v>14</v>
      </c>
      <c r="H1116">
        <v>199</v>
      </c>
      <c r="I1116">
        <v>1</v>
      </c>
      <c r="J1116">
        <v>199</v>
      </c>
    </row>
    <row r="1117" spans="1:10" x14ac:dyDescent="0.2">
      <c r="A1117" s="3" t="s">
        <v>1162</v>
      </c>
      <c r="B1117" s="4">
        <v>43454</v>
      </c>
      <c r="C1117">
        <v>14</v>
      </c>
      <c r="D1117" t="s">
        <v>38</v>
      </c>
      <c r="E1117" t="s">
        <v>12</v>
      </c>
      <c r="F1117" t="s">
        <v>13</v>
      </c>
      <c r="G1117" t="s">
        <v>24</v>
      </c>
      <c r="H1117">
        <v>159</v>
      </c>
      <c r="I1117">
        <v>9</v>
      </c>
      <c r="J1117">
        <v>1431</v>
      </c>
    </row>
    <row r="1118" spans="1:10" x14ac:dyDescent="0.2">
      <c r="A1118" s="3" t="s">
        <v>1163</v>
      </c>
      <c r="B1118" s="4">
        <v>43454</v>
      </c>
      <c r="C1118">
        <v>9</v>
      </c>
      <c r="D1118" t="s">
        <v>21</v>
      </c>
      <c r="E1118" t="s">
        <v>22</v>
      </c>
      <c r="F1118" t="s">
        <v>23</v>
      </c>
      <c r="G1118" t="s">
        <v>19</v>
      </c>
      <c r="H1118">
        <v>289</v>
      </c>
      <c r="I1118">
        <v>5</v>
      </c>
      <c r="J1118">
        <v>1445</v>
      </c>
    </row>
    <row r="1119" spans="1:10" x14ac:dyDescent="0.2">
      <c r="A1119" s="3" t="s">
        <v>1164</v>
      </c>
      <c r="B1119" s="4">
        <v>43454</v>
      </c>
      <c r="C1119">
        <v>18</v>
      </c>
      <c r="D1119" t="s">
        <v>26</v>
      </c>
      <c r="E1119" t="s">
        <v>27</v>
      </c>
      <c r="F1119" t="s">
        <v>28</v>
      </c>
      <c r="G1119" t="s">
        <v>41</v>
      </c>
      <c r="H1119">
        <v>399</v>
      </c>
      <c r="I1119">
        <v>7</v>
      </c>
      <c r="J1119">
        <v>2793</v>
      </c>
    </row>
    <row r="1120" spans="1:10" x14ac:dyDescent="0.2">
      <c r="A1120" s="3" t="s">
        <v>1165</v>
      </c>
      <c r="B1120" s="4">
        <v>43454</v>
      </c>
      <c r="C1120">
        <v>10</v>
      </c>
      <c r="D1120" t="s">
        <v>58</v>
      </c>
      <c r="E1120" t="s">
        <v>22</v>
      </c>
      <c r="F1120" t="s">
        <v>23</v>
      </c>
      <c r="G1120" t="s">
        <v>14</v>
      </c>
      <c r="H1120">
        <v>199</v>
      </c>
      <c r="I1120">
        <v>6</v>
      </c>
      <c r="J1120">
        <v>1194</v>
      </c>
    </row>
    <row r="1121" spans="1:10" x14ac:dyDescent="0.2">
      <c r="A1121" s="3" t="s">
        <v>1166</v>
      </c>
      <c r="B1121" s="4">
        <v>43455</v>
      </c>
      <c r="C1121">
        <v>1</v>
      </c>
      <c r="D1121" t="s">
        <v>16</v>
      </c>
      <c r="E1121" t="s">
        <v>68</v>
      </c>
      <c r="F1121" t="s">
        <v>18</v>
      </c>
      <c r="G1121" t="s">
        <v>24</v>
      </c>
      <c r="H1121">
        <v>159</v>
      </c>
      <c r="I1121">
        <v>8</v>
      </c>
      <c r="J1121">
        <v>1272</v>
      </c>
    </row>
    <row r="1122" spans="1:10" x14ac:dyDescent="0.2">
      <c r="A1122" s="3" t="s">
        <v>1167</v>
      </c>
      <c r="B1122" s="4">
        <v>43456</v>
      </c>
      <c r="C1122">
        <v>14</v>
      </c>
      <c r="D1122" t="s">
        <v>38</v>
      </c>
      <c r="E1122" t="s">
        <v>63</v>
      </c>
      <c r="F1122" t="s">
        <v>13</v>
      </c>
      <c r="G1122" t="s">
        <v>41</v>
      </c>
      <c r="H1122">
        <v>399</v>
      </c>
      <c r="I1122">
        <v>7</v>
      </c>
      <c r="J1122">
        <v>2793</v>
      </c>
    </row>
    <row r="1123" spans="1:10" x14ac:dyDescent="0.2">
      <c r="A1123" s="3" t="s">
        <v>1168</v>
      </c>
      <c r="B1123" s="4">
        <v>43457</v>
      </c>
      <c r="C1123">
        <v>6</v>
      </c>
      <c r="D1123" t="s">
        <v>48</v>
      </c>
      <c r="E1123" t="s">
        <v>46</v>
      </c>
      <c r="F1123" t="s">
        <v>23</v>
      </c>
      <c r="G1123" t="s">
        <v>24</v>
      </c>
      <c r="H1123">
        <v>159</v>
      </c>
      <c r="I1123">
        <v>2</v>
      </c>
      <c r="J1123">
        <v>318</v>
      </c>
    </row>
    <row r="1124" spans="1:10" x14ac:dyDescent="0.2">
      <c r="A1124" s="3" t="s">
        <v>1169</v>
      </c>
      <c r="B1124" s="4">
        <v>43457</v>
      </c>
      <c r="C1124">
        <v>9</v>
      </c>
      <c r="D1124" t="s">
        <v>21</v>
      </c>
      <c r="E1124" t="s">
        <v>22</v>
      </c>
      <c r="F1124" t="s">
        <v>23</v>
      </c>
      <c r="G1124" t="s">
        <v>24</v>
      </c>
      <c r="H1124">
        <v>159</v>
      </c>
      <c r="I1124">
        <v>9</v>
      </c>
      <c r="J1124">
        <v>1431</v>
      </c>
    </row>
    <row r="1125" spans="1:10" x14ac:dyDescent="0.2">
      <c r="A1125" s="3" t="s">
        <v>1170</v>
      </c>
      <c r="B1125" s="4">
        <v>43457</v>
      </c>
      <c r="C1125">
        <v>14</v>
      </c>
      <c r="D1125" t="s">
        <v>38</v>
      </c>
      <c r="E1125" t="s">
        <v>12</v>
      </c>
      <c r="F1125" t="s">
        <v>13</v>
      </c>
      <c r="G1125" t="s">
        <v>24</v>
      </c>
      <c r="H1125">
        <v>159</v>
      </c>
      <c r="I1125">
        <v>2</v>
      </c>
      <c r="J1125">
        <v>318</v>
      </c>
    </row>
    <row r="1126" spans="1:10" x14ac:dyDescent="0.2">
      <c r="A1126" s="3" t="s">
        <v>1171</v>
      </c>
      <c r="B1126" s="4">
        <v>43457</v>
      </c>
      <c r="C1126">
        <v>19</v>
      </c>
      <c r="D1126" t="s">
        <v>56</v>
      </c>
      <c r="E1126" t="s">
        <v>27</v>
      </c>
      <c r="F1126" t="s">
        <v>28</v>
      </c>
      <c r="G1126" t="s">
        <v>31</v>
      </c>
      <c r="H1126">
        <v>69</v>
      </c>
      <c r="I1126">
        <v>5</v>
      </c>
      <c r="J1126">
        <v>345</v>
      </c>
    </row>
    <row r="1127" spans="1:10" x14ac:dyDescent="0.2">
      <c r="A1127" s="3" t="s">
        <v>1172</v>
      </c>
      <c r="B1127" s="4">
        <v>43457</v>
      </c>
      <c r="C1127">
        <v>11</v>
      </c>
      <c r="D1127" t="s">
        <v>11</v>
      </c>
      <c r="E1127" t="s">
        <v>12</v>
      </c>
      <c r="F1127" t="s">
        <v>13</v>
      </c>
      <c r="G1127" t="s">
        <v>19</v>
      </c>
      <c r="H1127">
        <v>289</v>
      </c>
      <c r="I1127">
        <v>9</v>
      </c>
      <c r="J1127">
        <v>2601</v>
      </c>
    </row>
    <row r="1128" spans="1:10" x14ac:dyDescent="0.2">
      <c r="A1128" s="3" t="s">
        <v>1173</v>
      </c>
      <c r="B1128" s="4">
        <v>43457</v>
      </c>
      <c r="C1128">
        <v>17</v>
      </c>
      <c r="D1128" t="s">
        <v>35</v>
      </c>
      <c r="E1128" t="s">
        <v>36</v>
      </c>
      <c r="F1128" t="s">
        <v>28</v>
      </c>
      <c r="G1128" t="s">
        <v>14</v>
      </c>
      <c r="H1128">
        <v>199</v>
      </c>
      <c r="I1128">
        <v>9</v>
      </c>
      <c r="J1128">
        <v>1791</v>
      </c>
    </row>
    <row r="1129" spans="1:10" x14ac:dyDescent="0.2">
      <c r="A1129" s="3" t="s">
        <v>1174</v>
      </c>
      <c r="B1129" s="4">
        <v>43458</v>
      </c>
      <c r="C1129">
        <v>9</v>
      </c>
      <c r="D1129" t="s">
        <v>21</v>
      </c>
      <c r="E1129" t="s">
        <v>46</v>
      </c>
      <c r="F1129" t="s">
        <v>23</v>
      </c>
      <c r="G1129" t="s">
        <v>41</v>
      </c>
      <c r="H1129">
        <v>399</v>
      </c>
      <c r="I1129">
        <v>2</v>
      </c>
      <c r="J1129">
        <v>798</v>
      </c>
    </row>
    <row r="1130" spans="1:10" x14ac:dyDescent="0.2">
      <c r="A1130" s="3" t="s">
        <v>1175</v>
      </c>
      <c r="B1130" s="4">
        <v>43458</v>
      </c>
      <c r="C1130">
        <v>13</v>
      </c>
      <c r="D1130" t="s">
        <v>33</v>
      </c>
      <c r="E1130" t="s">
        <v>12</v>
      </c>
      <c r="F1130" t="s">
        <v>13</v>
      </c>
      <c r="G1130" t="s">
        <v>24</v>
      </c>
      <c r="H1130">
        <v>159</v>
      </c>
      <c r="I1130">
        <v>2</v>
      </c>
      <c r="J1130">
        <v>318</v>
      </c>
    </row>
    <row r="1131" spans="1:10" x14ac:dyDescent="0.2">
      <c r="A1131" s="3" t="s">
        <v>1176</v>
      </c>
      <c r="B1131" s="4">
        <v>43459</v>
      </c>
      <c r="C1131">
        <v>18</v>
      </c>
      <c r="D1131" t="s">
        <v>26</v>
      </c>
      <c r="E1131" t="s">
        <v>36</v>
      </c>
      <c r="F1131" t="s">
        <v>28</v>
      </c>
      <c r="G1131" t="s">
        <v>14</v>
      </c>
      <c r="H1131">
        <v>199</v>
      </c>
      <c r="I1131">
        <v>8</v>
      </c>
      <c r="J1131">
        <v>1592</v>
      </c>
    </row>
    <row r="1132" spans="1:10" x14ac:dyDescent="0.2">
      <c r="A1132" s="3" t="s">
        <v>1177</v>
      </c>
      <c r="B1132" s="4">
        <v>43459</v>
      </c>
      <c r="C1132">
        <v>4</v>
      </c>
      <c r="D1132" t="s">
        <v>51</v>
      </c>
      <c r="E1132" t="s">
        <v>68</v>
      </c>
      <c r="F1132" t="s">
        <v>18</v>
      </c>
      <c r="G1132" t="s">
        <v>31</v>
      </c>
      <c r="H1132">
        <v>69</v>
      </c>
      <c r="I1132">
        <v>7</v>
      </c>
      <c r="J1132">
        <v>483</v>
      </c>
    </row>
    <row r="1133" spans="1:10" x14ac:dyDescent="0.2">
      <c r="A1133" s="3" t="s">
        <v>1178</v>
      </c>
      <c r="B1133" s="4">
        <v>43459</v>
      </c>
      <c r="C1133">
        <v>17</v>
      </c>
      <c r="D1133" t="s">
        <v>35</v>
      </c>
      <c r="E1133" t="s">
        <v>27</v>
      </c>
      <c r="F1133" t="s">
        <v>28</v>
      </c>
      <c r="G1133" t="s">
        <v>14</v>
      </c>
      <c r="H1133">
        <v>199</v>
      </c>
      <c r="I1133">
        <v>3</v>
      </c>
      <c r="J1133">
        <v>597</v>
      </c>
    </row>
    <row r="1134" spans="1:10" x14ac:dyDescent="0.2">
      <c r="A1134" s="3" t="s">
        <v>1179</v>
      </c>
      <c r="B1134" s="4">
        <v>43459</v>
      </c>
      <c r="C1134">
        <v>8</v>
      </c>
      <c r="D1134" t="s">
        <v>45</v>
      </c>
      <c r="E1134" t="s">
        <v>46</v>
      </c>
      <c r="F1134" t="s">
        <v>23</v>
      </c>
      <c r="G1134" t="s">
        <v>31</v>
      </c>
      <c r="H1134">
        <v>69</v>
      </c>
      <c r="I1134">
        <v>2</v>
      </c>
      <c r="J1134">
        <v>138</v>
      </c>
    </row>
    <row r="1135" spans="1:10" x14ac:dyDescent="0.2">
      <c r="A1135" s="3" t="s">
        <v>1180</v>
      </c>
      <c r="B1135" s="4">
        <v>43459</v>
      </c>
      <c r="C1135">
        <v>12</v>
      </c>
      <c r="D1135" t="s">
        <v>66</v>
      </c>
      <c r="E1135" t="s">
        <v>63</v>
      </c>
      <c r="F1135" t="s">
        <v>13</v>
      </c>
      <c r="G1135" t="s">
        <v>24</v>
      </c>
      <c r="H1135">
        <v>159</v>
      </c>
      <c r="I1135">
        <v>5</v>
      </c>
      <c r="J1135">
        <v>795</v>
      </c>
    </row>
    <row r="1136" spans="1:10" x14ac:dyDescent="0.2">
      <c r="A1136" s="3" t="s">
        <v>1181</v>
      </c>
      <c r="B1136" s="4">
        <v>43459</v>
      </c>
      <c r="C1136">
        <v>5</v>
      </c>
      <c r="D1136" t="s">
        <v>60</v>
      </c>
      <c r="E1136" t="s">
        <v>17</v>
      </c>
      <c r="F1136" t="s">
        <v>18</v>
      </c>
      <c r="G1136" t="s">
        <v>19</v>
      </c>
      <c r="H1136">
        <v>289</v>
      </c>
      <c r="I1136">
        <v>4</v>
      </c>
      <c r="J1136">
        <v>1156</v>
      </c>
    </row>
    <row r="1137" spans="1:10" x14ac:dyDescent="0.2">
      <c r="A1137" s="3" t="s">
        <v>1182</v>
      </c>
      <c r="B1137" s="4">
        <v>43459</v>
      </c>
      <c r="C1137">
        <v>16</v>
      </c>
      <c r="D1137" t="s">
        <v>30</v>
      </c>
      <c r="E1137" t="s">
        <v>27</v>
      </c>
      <c r="F1137" t="s">
        <v>28</v>
      </c>
      <c r="G1137" t="s">
        <v>24</v>
      </c>
      <c r="H1137">
        <v>159</v>
      </c>
      <c r="I1137">
        <v>4</v>
      </c>
      <c r="J1137">
        <v>636</v>
      </c>
    </row>
    <row r="1138" spans="1:10" x14ac:dyDescent="0.2">
      <c r="A1138" s="3" t="s">
        <v>1183</v>
      </c>
      <c r="B1138" s="4">
        <v>43459</v>
      </c>
      <c r="C1138">
        <v>3</v>
      </c>
      <c r="D1138" t="s">
        <v>43</v>
      </c>
      <c r="E1138" t="s">
        <v>68</v>
      </c>
      <c r="F1138" t="s">
        <v>18</v>
      </c>
      <c r="G1138" t="s">
        <v>19</v>
      </c>
      <c r="H1138">
        <v>289</v>
      </c>
      <c r="I1138">
        <v>6</v>
      </c>
      <c r="J1138">
        <v>1734</v>
      </c>
    </row>
    <row r="1139" spans="1:10" x14ac:dyDescent="0.2">
      <c r="A1139" s="3" t="s">
        <v>1184</v>
      </c>
      <c r="B1139" s="4">
        <v>43459</v>
      </c>
      <c r="C1139">
        <v>14</v>
      </c>
      <c r="D1139" t="s">
        <v>38</v>
      </c>
      <c r="E1139" t="s">
        <v>12</v>
      </c>
      <c r="F1139" t="s">
        <v>13</v>
      </c>
      <c r="G1139" t="s">
        <v>24</v>
      </c>
      <c r="H1139">
        <v>159</v>
      </c>
      <c r="I1139">
        <v>0</v>
      </c>
      <c r="J1139">
        <v>0</v>
      </c>
    </row>
    <row r="1140" spans="1:10" x14ac:dyDescent="0.2">
      <c r="A1140" s="3" t="s">
        <v>1185</v>
      </c>
      <c r="B1140" s="4">
        <v>43460</v>
      </c>
      <c r="C1140">
        <v>11</v>
      </c>
      <c r="D1140" t="s">
        <v>11</v>
      </c>
      <c r="E1140" t="s">
        <v>12</v>
      </c>
      <c r="F1140" t="s">
        <v>13</v>
      </c>
      <c r="G1140" t="s">
        <v>19</v>
      </c>
      <c r="H1140">
        <v>289</v>
      </c>
      <c r="I1140">
        <v>2</v>
      </c>
      <c r="J1140">
        <v>578</v>
      </c>
    </row>
    <row r="1141" spans="1:10" x14ac:dyDescent="0.2">
      <c r="A1141" s="3" t="s">
        <v>1186</v>
      </c>
      <c r="B1141" s="4">
        <v>43461</v>
      </c>
      <c r="C1141">
        <v>6</v>
      </c>
      <c r="D1141" t="s">
        <v>48</v>
      </c>
      <c r="E1141" t="s">
        <v>46</v>
      </c>
      <c r="F1141" t="s">
        <v>23</v>
      </c>
      <c r="G1141" t="s">
        <v>24</v>
      </c>
      <c r="H1141">
        <v>159</v>
      </c>
      <c r="I1141">
        <v>1</v>
      </c>
      <c r="J1141">
        <v>159</v>
      </c>
    </row>
    <row r="1142" spans="1:10" x14ac:dyDescent="0.2">
      <c r="A1142" s="3" t="s">
        <v>1187</v>
      </c>
      <c r="B1142" s="4">
        <v>43461</v>
      </c>
      <c r="C1142">
        <v>15</v>
      </c>
      <c r="D1142" t="s">
        <v>118</v>
      </c>
      <c r="E1142" t="s">
        <v>12</v>
      </c>
      <c r="F1142" t="s">
        <v>13</v>
      </c>
      <c r="G1142" t="s">
        <v>24</v>
      </c>
      <c r="H1142">
        <v>159</v>
      </c>
      <c r="I1142">
        <v>0</v>
      </c>
      <c r="J1142">
        <v>0</v>
      </c>
    </row>
    <row r="1143" spans="1:10" x14ac:dyDescent="0.2">
      <c r="A1143" s="3" t="s">
        <v>1188</v>
      </c>
      <c r="B1143" s="4">
        <v>43461</v>
      </c>
      <c r="C1143">
        <v>16</v>
      </c>
      <c r="D1143" t="s">
        <v>30</v>
      </c>
      <c r="E1143" t="s">
        <v>27</v>
      </c>
      <c r="F1143" t="s">
        <v>28</v>
      </c>
      <c r="G1143" t="s">
        <v>41</v>
      </c>
      <c r="H1143">
        <v>399</v>
      </c>
      <c r="I1143">
        <v>8</v>
      </c>
      <c r="J1143">
        <v>3192</v>
      </c>
    </row>
    <row r="1144" spans="1:10" x14ac:dyDescent="0.2">
      <c r="A1144" s="3" t="s">
        <v>1189</v>
      </c>
      <c r="B1144" s="4">
        <v>43462</v>
      </c>
      <c r="C1144">
        <v>17</v>
      </c>
      <c r="D1144" t="s">
        <v>35</v>
      </c>
      <c r="E1144" t="s">
        <v>27</v>
      </c>
      <c r="F1144" t="s">
        <v>28</v>
      </c>
      <c r="G1144" t="s">
        <v>31</v>
      </c>
      <c r="H1144">
        <v>69</v>
      </c>
      <c r="I1144">
        <v>6</v>
      </c>
      <c r="J1144">
        <v>414</v>
      </c>
    </row>
    <row r="1145" spans="1:10" x14ac:dyDescent="0.2">
      <c r="A1145" s="3" t="s">
        <v>1190</v>
      </c>
      <c r="B1145" s="4">
        <v>43463</v>
      </c>
      <c r="C1145">
        <v>11</v>
      </c>
      <c r="D1145" t="s">
        <v>11</v>
      </c>
      <c r="E1145" t="s">
        <v>12</v>
      </c>
      <c r="F1145" t="s">
        <v>13</v>
      </c>
      <c r="G1145" t="s">
        <v>41</v>
      </c>
      <c r="H1145">
        <v>399</v>
      </c>
      <c r="I1145">
        <v>2</v>
      </c>
      <c r="J1145">
        <v>798</v>
      </c>
    </row>
    <row r="1146" spans="1:10" x14ac:dyDescent="0.2">
      <c r="A1146" s="3" t="s">
        <v>1191</v>
      </c>
      <c r="B1146" s="4">
        <v>43464</v>
      </c>
      <c r="C1146">
        <v>12</v>
      </c>
      <c r="D1146" t="s">
        <v>66</v>
      </c>
      <c r="E1146" t="s">
        <v>12</v>
      </c>
      <c r="F1146" t="s">
        <v>13</v>
      </c>
      <c r="G1146" t="s">
        <v>41</v>
      </c>
      <c r="H1146">
        <v>399</v>
      </c>
      <c r="I1146">
        <v>8</v>
      </c>
      <c r="J1146">
        <v>3192</v>
      </c>
    </row>
    <row r="1147" spans="1:10" x14ac:dyDescent="0.2">
      <c r="A1147" s="3" t="s">
        <v>1192</v>
      </c>
      <c r="B1147" s="4">
        <v>43465</v>
      </c>
      <c r="C1147">
        <v>4</v>
      </c>
      <c r="D1147" t="s">
        <v>51</v>
      </c>
      <c r="E1147" t="s">
        <v>17</v>
      </c>
      <c r="F1147" t="s">
        <v>18</v>
      </c>
      <c r="G1147" t="s">
        <v>14</v>
      </c>
      <c r="H1147">
        <v>199</v>
      </c>
      <c r="I1147">
        <v>8</v>
      </c>
      <c r="J1147">
        <v>1592</v>
      </c>
    </row>
    <row r="1148" spans="1:10" x14ac:dyDescent="0.2">
      <c r="A1148" s="3" t="s">
        <v>1193</v>
      </c>
      <c r="B1148" s="4">
        <v>43466</v>
      </c>
      <c r="C1148">
        <v>20</v>
      </c>
      <c r="D1148" t="s">
        <v>40</v>
      </c>
      <c r="E1148" t="s">
        <v>36</v>
      </c>
      <c r="F1148" t="s">
        <v>28</v>
      </c>
      <c r="G1148" t="s">
        <v>41</v>
      </c>
      <c r="H1148">
        <v>399</v>
      </c>
      <c r="I1148">
        <v>4</v>
      </c>
      <c r="J1148">
        <v>1596</v>
      </c>
    </row>
    <row r="1149" spans="1:10" x14ac:dyDescent="0.2">
      <c r="A1149" s="3" t="s">
        <v>1194</v>
      </c>
      <c r="B1149" s="4">
        <v>43467</v>
      </c>
      <c r="C1149">
        <v>19</v>
      </c>
      <c r="D1149" t="s">
        <v>56</v>
      </c>
      <c r="E1149" t="s">
        <v>36</v>
      </c>
      <c r="F1149" t="s">
        <v>28</v>
      </c>
      <c r="G1149" t="s">
        <v>14</v>
      </c>
      <c r="H1149">
        <v>199</v>
      </c>
      <c r="I1149">
        <v>0</v>
      </c>
      <c r="J1149">
        <v>0</v>
      </c>
    </row>
    <row r="1150" spans="1:10" x14ac:dyDescent="0.2">
      <c r="A1150" s="3" t="s">
        <v>1195</v>
      </c>
      <c r="B1150" s="4">
        <v>43467</v>
      </c>
      <c r="C1150">
        <v>10</v>
      </c>
      <c r="D1150" t="s">
        <v>58</v>
      </c>
      <c r="E1150" t="s">
        <v>22</v>
      </c>
      <c r="F1150" t="s">
        <v>23</v>
      </c>
      <c r="G1150" t="s">
        <v>24</v>
      </c>
      <c r="H1150">
        <v>159</v>
      </c>
      <c r="I1150">
        <v>7</v>
      </c>
      <c r="J1150">
        <v>1113</v>
      </c>
    </row>
    <row r="1151" spans="1:10" x14ac:dyDescent="0.2">
      <c r="A1151" s="3" t="s">
        <v>1196</v>
      </c>
      <c r="B1151" s="4">
        <v>43467</v>
      </c>
      <c r="C1151">
        <v>5</v>
      </c>
      <c r="D1151" t="s">
        <v>60</v>
      </c>
      <c r="E1151" t="s">
        <v>68</v>
      </c>
      <c r="F1151" t="s">
        <v>18</v>
      </c>
      <c r="G1151" t="s">
        <v>24</v>
      </c>
      <c r="H1151">
        <v>159</v>
      </c>
      <c r="I1151">
        <v>0</v>
      </c>
      <c r="J1151">
        <v>0</v>
      </c>
    </row>
    <row r="1152" spans="1:10" x14ac:dyDescent="0.2">
      <c r="A1152" s="3" t="s">
        <v>1197</v>
      </c>
      <c r="B1152" s="4">
        <v>43468</v>
      </c>
      <c r="C1152">
        <v>1</v>
      </c>
      <c r="D1152" t="s">
        <v>16</v>
      </c>
      <c r="E1152" t="s">
        <v>68</v>
      </c>
      <c r="F1152" t="s">
        <v>18</v>
      </c>
      <c r="G1152" t="s">
        <v>19</v>
      </c>
      <c r="H1152">
        <v>289</v>
      </c>
      <c r="I1152">
        <v>4</v>
      </c>
      <c r="J1152">
        <v>1156</v>
      </c>
    </row>
    <row r="1153" spans="1:10" x14ac:dyDescent="0.2">
      <c r="A1153" s="3" t="s">
        <v>1198</v>
      </c>
      <c r="B1153" s="4">
        <v>43468</v>
      </c>
      <c r="C1153">
        <v>1</v>
      </c>
      <c r="D1153" t="s">
        <v>16</v>
      </c>
      <c r="E1153" t="s">
        <v>68</v>
      </c>
      <c r="F1153" t="s">
        <v>18</v>
      </c>
      <c r="G1153" t="s">
        <v>31</v>
      </c>
      <c r="H1153">
        <v>69</v>
      </c>
      <c r="I1153">
        <v>7</v>
      </c>
      <c r="J1153">
        <v>483</v>
      </c>
    </row>
    <row r="1154" spans="1:10" x14ac:dyDescent="0.2">
      <c r="A1154" s="3" t="s">
        <v>1199</v>
      </c>
      <c r="B1154" s="4">
        <v>43469</v>
      </c>
      <c r="C1154">
        <v>20</v>
      </c>
      <c r="D1154" t="s">
        <v>40</v>
      </c>
      <c r="E1154" t="s">
        <v>36</v>
      </c>
      <c r="F1154" t="s">
        <v>28</v>
      </c>
      <c r="G1154" t="s">
        <v>24</v>
      </c>
      <c r="H1154">
        <v>159</v>
      </c>
      <c r="I1154">
        <v>2</v>
      </c>
      <c r="J1154">
        <v>318</v>
      </c>
    </row>
    <row r="1155" spans="1:10" x14ac:dyDescent="0.2">
      <c r="A1155" s="3" t="s">
        <v>1200</v>
      </c>
      <c r="B1155" s="4">
        <v>43470</v>
      </c>
      <c r="C1155">
        <v>4</v>
      </c>
      <c r="D1155" t="s">
        <v>51</v>
      </c>
      <c r="E1155" t="s">
        <v>68</v>
      </c>
      <c r="F1155" t="s">
        <v>18</v>
      </c>
      <c r="G1155" t="s">
        <v>31</v>
      </c>
      <c r="H1155">
        <v>69</v>
      </c>
      <c r="I1155">
        <v>1</v>
      </c>
      <c r="J1155">
        <v>69</v>
      </c>
    </row>
    <row r="1156" spans="1:10" x14ac:dyDescent="0.2">
      <c r="A1156" s="3" t="s">
        <v>1201</v>
      </c>
      <c r="B1156" s="4">
        <v>43470</v>
      </c>
      <c r="C1156">
        <v>12</v>
      </c>
      <c r="D1156" t="s">
        <v>66</v>
      </c>
      <c r="E1156" t="s">
        <v>12</v>
      </c>
      <c r="F1156" t="s">
        <v>13</v>
      </c>
      <c r="G1156" t="s">
        <v>31</v>
      </c>
      <c r="H1156">
        <v>69</v>
      </c>
      <c r="I1156">
        <v>5</v>
      </c>
      <c r="J1156">
        <v>345</v>
      </c>
    </row>
    <row r="1157" spans="1:10" x14ac:dyDescent="0.2">
      <c r="A1157" s="3" t="s">
        <v>1202</v>
      </c>
      <c r="B1157" s="4">
        <v>43470</v>
      </c>
      <c r="C1157">
        <v>15</v>
      </c>
      <c r="D1157" t="s">
        <v>118</v>
      </c>
      <c r="E1157" t="s">
        <v>63</v>
      </c>
      <c r="F1157" t="s">
        <v>13</v>
      </c>
      <c r="G1157" t="s">
        <v>19</v>
      </c>
      <c r="H1157">
        <v>289</v>
      </c>
      <c r="I1157">
        <v>0</v>
      </c>
      <c r="J1157">
        <v>0</v>
      </c>
    </row>
    <row r="1158" spans="1:10" x14ac:dyDescent="0.2">
      <c r="A1158" s="3" t="s">
        <v>1203</v>
      </c>
      <c r="B1158" s="4">
        <v>43470</v>
      </c>
      <c r="C1158">
        <v>17</v>
      </c>
      <c r="D1158" t="s">
        <v>35</v>
      </c>
      <c r="E1158" t="s">
        <v>27</v>
      </c>
      <c r="F1158" t="s">
        <v>28</v>
      </c>
      <c r="G1158" t="s">
        <v>31</v>
      </c>
      <c r="H1158">
        <v>69</v>
      </c>
      <c r="I1158">
        <v>6</v>
      </c>
      <c r="J1158">
        <v>414</v>
      </c>
    </row>
    <row r="1159" spans="1:10" x14ac:dyDescent="0.2">
      <c r="A1159" s="3" t="s">
        <v>1204</v>
      </c>
      <c r="B1159" s="4">
        <v>43470</v>
      </c>
      <c r="C1159">
        <v>17</v>
      </c>
      <c r="D1159" t="s">
        <v>35</v>
      </c>
      <c r="E1159" t="s">
        <v>27</v>
      </c>
      <c r="F1159" t="s">
        <v>28</v>
      </c>
      <c r="G1159" t="s">
        <v>14</v>
      </c>
      <c r="H1159">
        <v>199</v>
      </c>
      <c r="I1159">
        <v>6</v>
      </c>
      <c r="J1159">
        <v>1194</v>
      </c>
    </row>
    <row r="1160" spans="1:10" x14ac:dyDescent="0.2">
      <c r="A1160" s="3" t="s">
        <v>1205</v>
      </c>
      <c r="B1160" s="4">
        <v>43471</v>
      </c>
      <c r="C1160">
        <v>7</v>
      </c>
      <c r="D1160" t="s">
        <v>88</v>
      </c>
      <c r="E1160" t="s">
        <v>46</v>
      </c>
      <c r="F1160" t="s">
        <v>23</v>
      </c>
      <c r="G1160" t="s">
        <v>24</v>
      </c>
      <c r="H1160">
        <v>159</v>
      </c>
      <c r="I1160">
        <v>1</v>
      </c>
      <c r="J1160">
        <v>159</v>
      </c>
    </row>
    <row r="1161" spans="1:10" x14ac:dyDescent="0.2">
      <c r="A1161" s="3" t="s">
        <v>1206</v>
      </c>
      <c r="B1161" s="4">
        <v>43471</v>
      </c>
      <c r="C1161">
        <v>20</v>
      </c>
      <c r="D1161" t="s">
        <v>40</v>
      </c>
      <c r="E1161" t="s">
        <v>36</v>
      </c>
      <c r="F1161" t="s">
        <v>28</v>
      </c>
      <c r="G1161" t="s">
        <v>14</v>
      </c>
      <c r="H1161">
        <v>199</v>
      </c>
      <c r="I1161">
        <v>0</v>
      </c>
      <c r="J1161">
        <v>0</v>
      </c>
    </row>
    <row r="1162" spans="1:10" x14ac:dyDescent="0.2">
      <c r="A1162" s="3" t="s">
        <v>1207</v>
      </c>
      <c r="B1162" s="4">
        <v>43471</v>
      </c>
      <c r="C1162">
        <v>10</v>
      </c>
      <c r="D1162" t="s">
        <v>58</v>
      </c>
      <c r="E1162" t="s">
        <v>46</v>
      </c>
      <c r="F1162" t="s">
        <v>23</v>
      </c>
      <c r="G1162" t="s">
        <v>19</v>
      </c>
      <c r="H1162">
        <v>289</v>
      </c>
      <c r="I1162">
        <v>3</v>
      </c>
      <c r="J1162">
        <v>867</v>
      </c>
    </row>
    <row r="1163" spans="1:10" x14ac:dyDescent="0.2">
      <c r="A1163" s="3" t="s">
        <v>1208</v>
      </c>
      <c r="B1163" s="4">
        <v>43471</v>
      </c>
      <c r="C1163">
        <v>15</v>
      </c>
      <c r="D1163" t="s">
        <v>118</v>
      </c>
      <c r="E1163" t="s">
        <v>63</v>
      </c>
      <c r="F1163" t="s">
        <v>13</v>
      </c>
      <c r="G1163" t="s">
        <v>14</v>
      </c>
      <c r="H1163">
        <v>199</v>
      </c>
      <c r="I1163">
        <v>7</v>
      </c>
      <c r="J1163">
        <v>1393</v>
      </c>
    </row>
    <row r="1164" spans="1:10" x14ac:dyDescent="0.2">
      <c r="A1164" s="3" t="s">
        <v>1209</v>
      </c>
      <c r="B1164" s="4">
        <v>43472</v>
      </c>
      <c r="C1164">
        <v>17</v>
      </c>
      <c r="D1164" t="s">
        <v>35</v>
      </c>
      <c r="E1164" t="s">
        <v>36</v>
      </c>
      <c r="F1164" t="s">
        <v>28</v>
      </c>
      <c r="G1164" t="s">
        <v>14</v>
      </c>
      <c r="H1164">
        <v>199</v>
      </c>
      <c r="I1164">
        <v>0</v>
      </c>
      <c r="J1164">
        <v>0</v>
      </c>
    </row>
    <row r="1165" spans="1:10" x14ac:dyDescent="0.2">
      <c r="A1165" s="3" t="s">
        <v>1210</v>
      </c>
      <c r="B1165" s="4">
        <v>43472</v>
      </c>
      <c r="C1165">
        <v>7</v>
      </c>
      <c r="D1165" t="s">
        <v>88</v>
      </c>
      <c r="E1165" t="s">
        <v>22</v>
      </c>
      <c r="F1165" t="s">
        <v>23</v>
      </c>
      <c r="G1165" t="s">
        <v>31</v>
      </c>
      <c r="H1165">
        <v>69</v>
      </c>
      <c r="I1165">
        <v>6</v>
      </c>
      <c r="J1165">
        <v>414</v>
      </c>
    </row>
    <row r="1166" spans="1:10" x14ac:dyDescent="0.2">
      <c r="A1166" s="3" t="s">
        <v>1211</v>
      </c>
      <c r="B1166" s="4">
        <v>43472</v>
      </c>
      <c r="C1166">
        <v>6</v>
      </c>
      <c r="D1166" t="s">
        <v>48</v>
      </c>
      <c r="E1166" t="s">
        <v>22</v>
      </c>
      <c r="F1166" t="s">
        <v>23</v>
      </c>
      <c r="G1166" t="s">
        <v>14</v>
      </c>
      <c r="H1166">
        <v>199</v>
      </c>
      <c r="I1166">
        <v>1</v>
      </c>
      <c r="J1166">
        <v>199</v>
      </c>
    </row>
    <row r="1167" spans="1:10" x14ac:dyDescent="0.2">
      <c r="A1167" s="3" t="s">
        <v>1212</v>
      </c>
      <c r="B1167" s="4">
        <v>43472</v>
      </c>
      <c r="C1167">
        <v>13</v>
      </c>
      <c r="D1167" t="s">
        <v>33</v>
      </c>
      <c r="E1167" t="s">
        <v>63</v>
      </c>
      <c r="F1167" t="s">
        <v>13</v>
      </c>
      <c r="G1167" t="s">
        <v>19</v>
      </c>
      <c r="H1167">
        <v>289</v>
      </c>
      <c r="I1167">
        <v>9</v>
      </c>
      <c r="J1167">
        <v>2601</v>
      </c>
    </row>
    <row r="1168" spans="1:10" x14ac:dyDescent="0.2">
      <c r="A1168" s="3" t="s">
        <v>1213</v>
      </c>
      <c r="B1168" s="4">
        <v>43473</v>
      </c>
      <c r="C1168">
        <v>13</v>
      </c>
      <c r="D1168" t="s">
        <v>33</v>
      </c>
      <c r="E1168" t="s">
        <v>63</v>
      </c>
      <c r="F1168" t="s">
        <v>13</v>
      </c>
      <c r="G1168" t="s">
        <v>31</v>
      </c>
      <c r="H1168">
        <v>69</v>
      </c>
      <c r="I1168">
        <v>9</v>
      </c>
      <c r="J1168">
        <v>621</v>
      </c>
    </row>
    <row r="1169" spans="1:10" x14ac:dyDescent="0.2">
      <c r="A1169" s="3" t="s">
        <v>1214</v>
      </c>
      <c r="B1169" s="4">
        <v>43473</v>
      </c>
      <c r="C1169">
        <v>3</v>
      </c>
      <c r="D1169" t="s">
        <v>43</v>
      </c>
      <c r="E1169" t="s">
        <v>68</v>
      </c>
      <c r="F1169" t="s">
        <v>18</v>
      </c>
      <c r="G1169" t="s">
        <v>24</v>
      </c>
      <c r="H1169">
        <v>159</v>
      </c>
      <c r="I1169">
        <v>6</v>
      </c>
      <c r="J1169">
        <v>954</v>
      </c>
    </row>
    <row r="1170" spans="1:10" x14ac:dyDescent="0.2">
      <c r="A1170" s="3" t="s">
        <v>1215</v>
      </c>
      <c r="B1170" s="4">
        <v>43473</v>
      </c>
      <c r="C1170">
        <v>13</v>
      </c>
      <c r="D1170" t="s">
        <v>33</v>
      </c>
      <c r="E1170" t="s">
        <v>63</v>
      </c>
      <c r="F1170" t="s">
        <v>13</v>
      </c>
      <c r="G1170" t="s">
        <v>31</v>
      </c>
      <c r="H1170">
        <v>69</v>
      </c>
      <c r="I1170">
        <v>6</v>
      </c>
      <c r="J1170">
        <v>414</v>
      </c>
    </row>
    <row r="1171" spans="1:10" x14ac:dyDescent="0.2">
      <c r="A1171" s="3" t="s">
        <v>1216</v>
      </c>
      <c r="B1171" s="4">
        <v>43474</v>
      </c>
      <c r="C1171">
        <v>3</v>
      </c>
      <c r="D1171" t="s">
        <v>43</v>
      </c>
      <c r="E1171" t="s">
        <v>68</v>
      </c>
      <c r="F1171" t="s">
        <v>18</v>
      </c>
      <c r="G1171" t="s">
        <v>24</v>
      </c>
      <c r="H1171">
        <v>159</v>
      </c>
      <c r="I1171">
        <v>0</v>
      </c>
      <c r="J1171">
        <v>0</v>
      </c>
    </row>
    <row r="1172" spans="1:10" x14ac:dyDescent="0.2">
      <c r="A1172" s="3" t="s">
        <v>1217</v>
      </c>
      <c r="B1172" s="4">
        <v>43475</v>
      </c>
      <c r="C1172">
        <v>14</v>
      </c>
      <c r="D1172" t="s">
        <v>38</v>
      </c>
      <c r="E1172" t="s">
        <v>12</v>
      </c>
      <c r="F1172" t="s">
        <v>13</v>
      </c>
      <c r="G1172" t="s">
        <v>14</v>
      </c>
      <c r="H1172">
        <v>199</v>
      </c>
      <c r="I1172">
        <v>7</v>
      </c>
      <c r="J1172">
        <v>1393</v>
      </c>
    </row>
    <row r="1173" spans="1:10" x14ac:dyDescent="0.2">
      <c r="A1173" s="3" t="s">
        <v>1218</v>
      </c>
      <c r="B1173" s="4">
        <v>43475</v>
      </c>
      <c r="C1173">
        <v>11</v>
      </c>
      <c r="D1173" t="s">
        <v>11</v>
      </c>
      <c r="E1173" t="s">
        <v>63</v>
      </c>
      <c r="F1173" t="s">
        <v>13</v>
      </c>
      <c r="G1173" t="s">
        <v>24</v>
      </c>
      <c r="H1173">
        <v>159</v>
      </c>
      <c r="I1173">
        <v>4</v>
      </c>
      <c r="J1173">
        <v>636</v>
      </c>
    </row>
    <row r="1174" spans="1:10" x14ac:dyDescent="0.2">
      <c r="A1174" s="3" t="s">
        <v>1219</v>
      </c>
      <c r="B1174" s="4">
        <v>43475</v>
      </c>
      <c r="C1174">
        <v>6</v>
      </c>
      <c r="D1174" t="s">
        <v>48</v>
      </c>
      <c r="E1174" t="s">
        <v>46</v>
      </c>
      <c r="F1174" t="s">
        <v>23</v>
      </c>
      <c r="G1174" t="s">
        <v>14</v>
      </c>
      <c r="H1174">
        <v>199</v>
      </c>
      <c r="I1174">
        <v>2</v>
      </c>
      <c r="J1174">
        <v>398</v>
      </c>
    </row>
    <row r="1175" spans="1:10" x14ac:dyDescent="0.2">
      <c r="A1175" s="3" t="s">
        <v>1220</v>
      </c>
      <c r="B1175" s="4">
        <v>43476</v>
      </c>
      <c r="C1175">
        <v>11</v>
      </c>
      <c r="D1175" t="s">
        <v>11</v>
      </c>
      <c r="E1175" t="s">
        <v>12</v>
      </c>
      <c r="F1175" t="s">
        <v>13</v>
      </c>
      <c r="G1175" t="s">
        <v>14</v>
      </c>
      <c r="H1175">
        <v>199</v>
      </c>
      <c r="I1175">
        <v>6</v>
      </c>
      <c r="J1175">
        <v>1194</v>
      </c>
    </row>
    <row r="1176" spans="1:10" x14ac:dyDescent="0.2">
      <c r="A1176" s="3" t="s">
        <v>1221</v>
      </c>
      <c r="B1176" s="4">
        <v>43477</v>
      </c>
      <c r="C1176">
        <v>16</v>
      </c>
      <c r="D1176" t="s">
        <v>30</v>
      </c>
      <c r="E1176" t="s">
        <v>36</v>
      </c>
      <c r="F1176" t="s">
        <v>28</v>
      </c>
      <c r="G1176" t="s">
        <v>31</v>
      </c>
      <c r="H1176">
        <v>69</v>
      </c>
      <c r="I1176">
        <v>1</v>
      </c>
      <c r="J1176">
        <v>69</v>
      </c>
    </row>
    <row r="1177" spans="1:10" x14ac:dyDescent="0.2">
      <c r="A1177" s="3" t="s">
        <v>1222</v>
      </c>
      <c r="B1177" s="4">
        <v>43477</v>
      </c>
      <c r="C1177">
        <v>8</v>
      </c>
      <c r="D1177" t="s">
        <v>45</v>
      </c>
      <c r="E1177" t="s">
        <v>22</v>
      </c>
      <c r="F1177" t="s">
        <v>23</v>
      </c>
      <c r="G1177" t="s">
        <v>31</v>
      </c>
      <c r="H1177">
        <v>69</v>
      </c>
      <c r="I1177">
        <v>1</v>
      </c>
      <c r="J1177">
        <v>69</v>
      </c>
    </row>
    <row r="1178" spans="1:10" x14ac:dyDescent="0.2">
      <c r="A1178" s="3" t="s">
        <v>1223</v>
      </c>
      <c r="B1178" s="4">
        <v>43477</v>
      </c>
      <c r="C1178">
        <v>5</v>
      </c>
      <c r="D1178" t="s">
        <v>60</v>
      </c>
      <c r="E1178" t="s">
        <v>68</v>
      </c>
      <c r="F1178" t="s">
        <v>18</v>
      </c>
      <c r="G1178" t="s">
        <v>14</v>
      </c>
      <c r="H1178">
        <v>199</v>
      </c>
      <c r="I1178">
        <v>9</v>
      </c>
      <c r="J1178">
        <v>1791</v>
      </c>
    </row>
    <row r="1179" spans="1:10" x14ac:dyDescent="0.2">
      <c r="A1179" s="3" t="s">
        <v>1224</v>
      </c>
      <c r="B1179" s="4">
        <v>43477</v>
      </c>
      <c r="C1179">
        <v>19</v>
      </c>
      <c r="D1179" t="s">
        <v>56</v>
      </c>
      <c r="E1179" t="s">
        <v>27</v>
      </c>
      <c r="F1179" t="s">
        <v>28</v>
      </c>
      <c r="G1179" t="s">
        <v>41</v>
      </c>
      <c r="H1179">
        <v>399</v>
      </c>
      <c r="I1179">
        <v>5</v>
      </c>
      <c r="J1179">
        <v>1995</v>
      </c>
    </row>
    <row r="1180" spans="1:10" x14ac:dyDescent="0.2">
      <c r="A1180" s="3" t="s">
        <v>1225</v>
      </c>
      <c r="B1180" s="4">
        <v>43477</v>
      </c>
      <c r="C1180">
        <v>10</v>
      </c>
      <c r="D1180" t="s">
        <v>58</v>
      </c>
      <c r="E1180" t="s">
        <v>46</v>
      </c>
      <c r="F1180" t="s">
        <v>23</v>
      </c>
      <c r="G1180" t="s">
        <v>41</v>
      </c>
      <c r="H1180">
        <v>399</v>
      </c>
      <c r="I1180">
        <v>7</v>
      </c>
      <c r="J1180">
        <v>2793</v>
      </c>
    </row>
    <row r="1181" spans="1:10" x14ac:dyDescent="0.2">
      <c r="A1181" s="3" t="s">
        <v>1226</v>
      </c>
      <c r="B1181" s="4">
        <v>43477</v>
      </c>
      <c r="C1181">
        <v>14</v>
      </c>
      <c r="D1181" t="s">
        <v>38</v>
      </c>
      <c r="E1181" t="s">
        <v>12</v>
      </c>
      <c r="F1181" t="s">
        <v>13</v>
      </c>
      <c r="G1181" t="s">
        <v>31</v>
      </c>
      <c r="H1181">
        <v>69</v>
      </c>
      <c r="I1181">
        <v>8</v>
      </c>
      <c r="J1181">
        <v>552</v>
      </c>
    </row>
    <row r="1182" spans="1:10" x14ac:dyDescent="0.2">
      <c r="A1182" s="3" t="s">
        <v>1227</v>
      </c>
      <c r="B1182" s="4">
        <v>43477</v>
      </c>
      <c r="C1182">
        <v>11</v>
      </c>
      <c r="D1182" t="s">
        <v>11</v>
      </c>
      <c r="E1182" t="s">
        <v>63</v>
      </c>
      <c r="F1182" t="s">
        <v>13</v>
      </c>
      <c r="G1182" t="s">
        <v>41</v>
      </c>
      <c r="H1182">
        <v>399</v>
      </c>
      <c r="I1182">
        <v>4</v>
      </c>
      <c r="J1182">
        <v>1596</v>
      </c>
    </row>
    <row r="1183" spans="1:10" x14ac:dyDescent="0.2">
      <c r="A1183" s="3" t="s">
        <v>1228</v>
      </c>
      <c r="B1183" s="4">
        <v>43478</v>
      </c>
      <c r="C1183">
        <v>15</v>
      </c>
      <c r="D1183" t="s">
        <v>118</v>
      </c>
      <c r="E1183" t="s">
        <v>63</v>
      </c>
      <c r="F1183" t="s">
        <v>13</v>
      </c>
      <c r="G1183" t="s">
        <v>19</v>
      </c>
      <c r="H1183">
        <v>289</v>
      </c>
      <c r="I1183">
        <v>2</v>
      </c>
      <c r="J1183">
        <v>578</v>
      </c>
    </row>
    <row r="1184" spans="1:10" x14ac:dyDescent="0.2">
      <c r="A1184" s="3" t="s">
        <v>1229</v>
      </c>
      <c r="B1184" s="4">
        <v>43478</v>
      </c>
      <c r="C1184">
        <v>3</v>
      </c>
      <c r="D1184" t="s">
        <v>43</v>
      </c>
      <c r="E1184" t="s">
        <v>68</v>
      </c>
      <c r="F1184" t="s">
        <v>18</v>
      </c>
      <c r="G1184" t="s">
        <v>41</v>
      </c>
      <c r="H1184">
        <v>399</v>
      </c>
      <c r="I1184">
        <v>7</v>
      </c>
      <c r="J1184">
        <v>2793</v>
      </c>
    </row>
    <row r="1185" spans="1:10" x14ac:dyDescent="0.2">
      <c r="A1185" s="3" t="s">
        <v>1230</v>
      </c>
      <c r="B1185" s="4">
        <v>43478</v>
      </c>
      <c r="C1185">
        <v>15</v>
      </c>
      <c r="D1185" t="s">
        <v>118</v>
      </c>
      <c r="E1185" t="s">
        <v>63</v>
      </c>
      <c r="F1185" t="s">
        <v>13</v>
      </c>
      <c r="G1185" t="s">
        <v>14</v>
      </c>
      <c r="H1185">
        <v>199</v>
      </c>
      <c r="I1185">
        <v>3</v>
      </c>
      <c r="J1185">
        <v>597</v>
      </c>
    </row>
    <row r="1186" spans="1:10" x14ac:dyDescent="0.2">
      <c r="A1186" s="3" t="s">
        <v>1231</v>
      </c>
      <c r="B1186" s="4">
        <v>43478</v>
      </c>
      <c r="C1186">
        <v>13</v>
      </c>
      <c r="D1186" t="s">
        <v>33</v>
      </c>
      <c r="E1186" t="s">
        <v>12</v>
      </c>
      <c r="F1186" t="s">
        <v>13</v>
      </c>
      <c r="G1186" t="s">
        <v>24</v>
      </c>
      <c r="H1186">
        <v>159</v>
      </c>
      <c r="I1186">
        <v>0</v>
      </c>
      <c r="J1186">
        <v>0</v>
      </c>
    </row>
    <row r="1187" spans="1:10" x14ac:dyDescent="0.2">
      <c r="A1187" s="3" t="s">
        <v>1232</v>
      </c>
      <c r="B1187" s="4">
        <v>43478</v>
      </c>
      <c r="C1187">
        <v>3</v>
      </c>
      <c r="D1187" t="s">
        <v>43</v>
      </c>
      <c r="E1187" t="s">
        <v>68</v>
      </c>
      <c r="F1187" t="s">
        <v>18</v>
      </c>
      <c r="G1187" t="s">
        <v>24</v>
      </c>
      <c r="H1187">
        <v>159</v>
      </c>
      <c r="I1187">
        <v>4</v>
      </c>
      <c r="J1187">
        <v>636</v>
      </c>
    </row>
    <row r="1188" spans="1:10" x14ac:dyDescent="0.2">
      <c r="A1188" s="3" t="s">
        <v>1233</v>
      </c>
      <c r="B1188" s="4">
        <v>43478</v>
      </c>
      <c r="C1188">
        <v>4</v>
      </c>
      <c r="D1188" t="s">
        <v>51</v>
      </c>
      <c r="E1188" t="s">
        <v>68</v>
      </c>
      <c r="F1188" t="s">
        <v>18</v>
      </c>
      <c r="G1188" t="s">
        <v>41</v>
      </c>
      <c r="H1188">
        <v>399</v>
      </c>
      <c r="I1188">
        <v>2</v>
      </c>
      <c r="J1188">
        <v>798</v>
      </c>
    </row>
    <row r="1189" spans="1:10" x14ac:dyDescent="0.2">
      <c r="A1189" s="3" t="s">
        <v>1234</v>
      </c>
      <c r="B1189" s="4">
        <v>43478</v>
      </c>
      <c r="C1189">
        <v>8</v>
      </c>
      <c r="D1189" t="s">
        <v>45</v>
      </c>
      <c r="E1189" t="s">
        <v>22</v>
      </c>
      <c r="F1189" t="s">
        <v>23</v>
      </c>
      <c r="G1189" t="s">
        <v>24</v>
      </c>
      <c r="H1189">
        <v>159</v>
      </c>
      <c r="I1189">
        <v>6</v>
      </c>
      <c r="J1189">
        <v>954</v>
      </c>
    </row>
    <row r="1190" spans="1:10" x14ac:dyDescent="0.2">
      <c r="A1190" s="3" t="s">
        <v>1235</v>
      </c>
      <c r="B1190" s="4">
        <v>43478</v>
      </c>
      <c r="C1190">
        <v>12</v>
      </c>
      <c r="D1190" t="s">
        <v>66</v>
      </c>
      <c r="E1190" t="s">
        <v>12</v>
      </c>
      <c r="F1190" t="s">
        <v>13</v>
      </c>
      <c r="G1190" t="s">
        <v>31</v>
      </c>
      <c r="H1190">
        <v>69</v>
      </c>
      <c r="I1190">
        <v>4</v>
      </c>
      <c r="J1190">
        <v>276</v>
      </c>
    </row>
    <row r="1191" spans="1:10" x14ac:dyDescent="0.2">
      <c r="A1191" s="3" t="s">
        <v>1236</v>
      </c>
      <c r="B1191" s="4">
        <v>43478</v>
      </c>
      <c r="C1191">
        <v>2</v>
      </c>
      <c r="D1191" t="s">
        <v>106</v>
      </c>
      <c r="E1191" t="s">
        <v>17</v>
      </c>
      <c r="F1191" t="s">
        <v>18</v>
      </c>
      <c r="G1191" t="s">
        <v>41</v>
      </c>
      <c r="H1191">
        <v>399</v>
      </c>
      <c r="I1191">
        <v>4</v>
      </c>
      <c r="J1191">
        <v>1596</v>
      </c>
    </row>
    <row r="1192" spans="1:10" x14ac:dyDescent="0.2">
      <c r="A1192" s="3" t="s">
        <v>1237</v>
      </c>
      <c r="B1192" s="4">
        <v>43478</v>
      </c>
      <c r="C1192">
        <v>18</v>
      </c>
      <c r="D1192" t="s">
        <v>26</v>
      </c>
      <c r="E1192" t="s">
        <v>36</v>
      </c>
      <c r="F1192" t="s">
        <v>28</v>
      </c>
      <c r="G1192" t="s">
        <v>41</v>
      </c>
      <c r="H1192">
        <v>399</v>
      </c>
      <c r="I1192">
        <v>1</v>
      </c>
      <c r="J1192">
        <v>399</v>
      </c>
    </row>
    <row r="1193" spans="1:10" x14ac:dyDescent="0.2">
      <c r="A1193" s="3" t="s">
        <v>1238</v>
      </c>
      <c r="B1193" s="4">
        <v>43479</v>
      </c>
      <c r="C1193">
        <v>10</v>
      </c>
      <c r="D1193" t="s">
        <v>58</v>
      </c>
      <c r="E1193" t="s">
        <v>46</v>
      </c>
      <c r="F1193" t="s">
        <v>23</v>
      </c>
      <c r="G1193" t="s">
        <v>24</v>
      </c>
      <c r="H1193">
        <v>159</v>
      </c>
      <c r="I1193">
        <v>3</v>
      </c>
      <c r="J1193">
        <v>477</v>
      </c>
    </row>
    <row r="1194" spans="1:10" x14ac:dyDescent="0.2">
      <c r="A1194" s="3" t="s">
        <v>1239</v>
      </c>
      <c r="B1194" s="4">
        <v>43479</v>
      </c>
      <c r="C1194">
        <v>3</v>
      </c>
      <c r="D1194" t="s">
        <v>43</v>
      </c>
      <c r="E1194" t="s">
        <v>68</v>
      </c>
      <c r="F1194" t="s">
        <v>18</v>
      </c>
      <c r="G1194" t="s">
        <v>31</v>
      </c>
      <c r="H1194">
        <v>69</v>
      </c>
      <c r="I1194">
        <v>0</v>
      </c>
      <c r="J1194">
        <v>0</v>
      </c>
    </row>
    <row r="1195" spans="1:10" x14ac:dyDescent="0.2">
      <c r="A1195" s="3" t="s">
        <v>1240</v>
      </c>
      <c r="B1195" s="4">
        <v>43479</v>
      </c>
      <c r="C1195">
        <v>12</v>
      </c>
      <c r="D1195" t="s">
        <v>66</v>
      </c>
      <c r="E1195" t="s">
        <v>63</v>
      </c>
      <c r="F1195" t="s">
        <v>13</v>
      </c>
      <c r="G1195" t="s">
        <v>19</v>
      </c>
      <c r="H1195">
        <v>289</v>
      </c>
      <c r="I1195">
        <v>7</v>
      </c>
      <c r="J1195">
        <v>2023</v>
      </c>
    </row>
    <row r="1196" spans="1:10" x14ac:dyDescent="0.2">
      <c r="A1196" s="3" t="s">
        <v>1241</v>
      </c>
      <c r="B1196" s="4">
        <v>43479</v>
      </c>
      <c r="C1196">
        <v>19</v>
      </c>
      <c r="D1196" t="s">
        <v>56</v>
      </c>
      <c r="E1196" t="s">
        <v>27</v>
      </c>
      <c r="F1196" t="s">
        <v>28</v>
      </c>
      <c r="G1196" t="s">
        <v>41</v>
      </c>
      <c r="H1196">
        <v>399</v>
      </c>
      <c r="I1196">
        <v>8</v>
      </c>
      <c r="J1196">
        <v>3192</v>
      </c>
    </row>
    <row r="1197" spans="1:10" x14ac:dyDescent="0.2">
      <c r="A1197" s="3" t="s">
        <v>1242</v>
      </c>
      <c r="B1197" s="4">
        <v>43480</v>
      </c>
      <c r="C1197">
        <v>16</v>
      </c>
      <c r="D1197" t="s">
        <v>30</v>
      </c>
      <c r="E1197" t="s">
        <v>36</v>
      </c>
      <c r="F1197" t="s">
        <v>28</v>
      </c>
      <c r="G1197" t="s">
        <v>19</v>
      </c>
      <c r="H1197">
        <v>289</v>
      </c>
      <c r="I1197">
        <v>9</v>
      </c>
      <c r="J1197">
        <v>2601</v>
      </c>
    </row>
    <row r="1198" spans="1:10" x14ac:dyDescent="0.2">
      <c r="A1198" s="3" t="s">
        <v>1243</v>
      </c>
      <c r="B1198" s="4">
        <v>43481</v>
      </c>
      <c r="C1198">
        <v>6</v>
      </c>
      <c r="D1198" t="s">
        <v>48</v>
      </c>
      <c r="E1198" t="s">
        <v>22</v>
      </c>
      <c r="F1198" t="s">
        <v>23</v>
      </c>
      <c r="G1198" t="s">
        <v>14</v>
      </c>
      <c r="H1198">
        <v>199</v>
      </c>
      <c r="I1198">
        <v>2</v>
      </c>
      <c r="J1198">
        <v>398</v>
      </c>
    </row>
    <row r="1199" spans="1:10" x14ac:dyDescent="0.2">
      <c r="A1199" s="3" t="s">
        <v>1244</v>
      </c>
      <c r="B1199" s="4">
        <v>43481</v>
      </c>
      <c r="C1199">
        <v>16</v>
      </c>
      <c r="D1199" t="s">
        <v>30</v>
      </c>
      <c r="E1199" t="s">
        <v>36</v>
      </c>
      <c r="F1199" t="s">
        <v>28</v>
      </c>
      <c r="G1199" t="s">
        <v>31</v>
      </c>
      <c r="H1199">
        <v>69</v>
      </c>
      <c r="I1199">
        <v>9</v>
      </c>
      <c r="J1199">
        <v>621</v>
      </c>
    </row>
    <row r="1200" spans="1:10" x14ac:dyDescent="0.2">
      <c r="A1200" s="3" t="s">
        <v>1245</v>
      </c>
      <c r="B1200" s="4">
        <v>43481</v>
      </c>
      <c r="C1200">
        <v>16</v>
      </c>
      <c r="D1200" t="s">
        <v>30</v>
      </c>
      <c r="E1200" t="s">
        <v>36</v>
      </c>
      <c r="F1200" t="s">
        <v>28</v>
      </c>
      <c r="G1200" t="s">
        <v>31</v>
      </c>
      <c r="H1200">
        <v>69</v>
      </c>
      <c r="I1200">
        <v>5</v>
      </c>
      <c r="J1200">
        <v>345</v>
      </c>
    </row>
    <row r="1201" spans="1:10" x14ac:dyDescent="0.2">
      <c r="A1201" s="3" t="s">
        <v>1246</v>
      </c>
      <c r="B1201" s="4">
        <v>43481</v>
      </c>
      <c r="C1201">
        <v>16</v>
      </c>
      <c r="D1201" t="s">
        <v>30</v>
      </c>
      <c r="E1201" t="s">
        <v>27</v>
      </c>
      <c r="F1201" t="s">
        <v>28</v>
      </c>
      <c r="G1201" t="s">
        <v>31</v>
      </c>
      <c r="H1201">
        <v>69</v>
      </c>
      <c r="I1201">
        <v>2</v>
      </c>
      <c r="J1201">
        <v>138</v>
      </c>
    </row>
    <row r="1202" spans="1:10" x14ac:dyDescent="0.2">
      <c r="A1202" s="3" t="s">
        <v>1247</v>
      </c>
      <c r="B1202" s="4">
        <v>43482</v>
      </c>
      <c r="C1202">
        <v>16</v>
      </c>
      <c r="D1202" t="s">
        <v>30</v>
      </c>
      <c r="E1202" t="s">
        <v>27</v>
      </c>
      <c r="F1202" t="s">
        <v>28</v>
      </c>
      <c r="G1202" t="s">
        <v>31</v>
      </c>
      <c r="H1202">
        <v>69</v>
      </c>
      <c r="I1202">
        <v>1</v>
      </c>
      <c r="J1202">
        <v>69</v>
      </c>
    </row>
    <row r="1203" spans="1:10" x14ac:dyDescent="0.2">
      <c r="A1203" s="3" t="s">
        <v>1248</v>
      </c>
      <c r="B1203" s="4">
        <v>43482</v>
      </c>
      <c r="C1203">
        <v>18</v>
      </c>
      <c r="D1203" t="s">
        <v>26</v>
      </c>
      <c r="E1203" t="s">
        <v>36</v>
      </c>
      <c r="F1203" t="s">
        <v>28</v>
      </c>
      <c r="G1203" t="s">
        <v>19</v>
      </c>
      <c r="H1203">
        <v>289</v>
      </c>
      <c r="I1203">
        <v>2</v>
      </c>
      <c r="J1203">
        <v>578</v>
      </c>
    </row>
    <row r="1204" spans="1:10" x14ac:dyDescent="0.2">
      <c r="A1204" s="3" t="s">
        <v>1249</v>
      </c>
      <c r="B1204" s="4">
        <v>43482</v>
      </c>
      <c r="C1204">
        <v>14</v>
      </c>
      <c r="D1204" t="s">
        <v>38</v>
      </c>
      <c r="E1204" t="s">
        <v>12</v>
      </c>
      <c r="F1204" t="s">
        <v>13</v>
      </c>
      <c r="G1204" t="s">
        <v>41</v>
      </c>
      <c r="H1204">
        <v>399</v>
      </c>
      <c r="I1204">
        <v>2</v>
      </c>
      <c r="J1204">
        <v>798</v>
      </c>
    </row>
    <row r="1205" spans="1:10" x14ac:dyDescent="0.2">
      <c r="A1205" s="3" t="s">
        <v>1250</v>
      </c>
      <c r="B1205" s="4">
        <v>43482</v>
      </c>
      <c r="C1205">
        <v>5</v>
      </c>
      <c r="D1205" t="s">
        <v>60</v>
      </c>
      <c r="E1205" t="s">
        <v>17</v>
      </c>
      <c r="F1205" t="s">
        <v>18</v>
      </c>
      <c r="G1205" t="s">
        <v>31</v>
      </c>
      <c r="H1205">
        <v>69</v>
      </c>
      <c r="I1205">
        <v>3</v>
      </c>
      <c r="J1205">
        <v>207</v>
      </c>
    </row>
    <row r="1206" spans="1:10" x14ac:dyDescent="0.2">
      <c r="A1206" s="3" t="s">
        <v>1251</v>
      </c>
      <c r="B1206" s="4">
        <v>43482</v>
      </c>
      <c r="C1206">
        <v>7</v>
      </c>
      <c r="D1206" t="s">
        <v>88</v>
      </c>
      <c r="E1206" t="s">
        <v>22</v>
      </c>
      <c r="F1206" t="s">
        <v>23</v>
      </c>
      <c r="G1206" t="s">
        <v>19</v>
      </c>
      <c r="H1206">
        <v>289</v>
      </c>
      <c r="I1206">
        <v>5</v>
      </c>
      <c r="J1206">
        <v>1445</v>
      </c>
    </row>
    <row r="1207" spans="1:10" x14ac:dyDescent="0.2">
      <c r="A1207" s="3" t="s">
        <v>1252</v>
      </c>
      <c r="B1207" s="4">
        <v>43482</v>
      </c>
      <c r="C1207">
        <v>17</v>
      </c>
      <c r="D1207" t="s">
        <v>35</v>
      </c>
      <c r="E1207" t="s">
        <v>27</v>
      </c>
      <c r="F1207" t="s">
        <v>28</v>
      </c>
      <c r="G1207" t="s">
        <v>31</v>
      </c>
      <c r="H1207">
        <v>69</v>
      </c>
      <c r="I1207">
        <v>6</v>
      </c>
      <c r="J1207">
        <v>414</v>
      </c>
    </row>
    <row r="1208" spans="1:10" x14ac:dyDescent="0.2">
      <c r="A1208" s="3" t="s">
        <v>1253</v>
      </c>
      <c r="B1208" s="4">
        <v>43482</v>
      </c>
      <c r="C1208">
        <v>10</v>
      </c>
      <c r="D1208" t="s">
        <v>58</v>
      </c>
      <c r="E1208" t="s">
        <v>46</v>
      </c>
      <c r="F1208" t="s">
        <v>23</v>
      </c>
      <c r="G1208" t="s">
        <v>24</v>
      </c>
      <c r="H1208">
        <v>159</v>
      </c>
      <c r="I1208">
        <v>3</v>
      </c>
      <c r="J1208">
        <v>477</v>
      </c>
    </row>
    <row r="1209" spans="1:10" x14ac:dyDescent="0.2">
      <c r="A1209" s="3" t="s">
        <v>1254</v>
      </c>
      <c r="B1209" s="4">
        <v>43483</v>
      </c>
      <c r="C1209">
        <v>7</v>
      </c>
      <c r="D1209" t="s">
        <v>88</v>
      </c>
      <c r="E1209" t="s">
        <v>22</v>
      </c>
      <c r="F1209" t="s">
        <v>23</v>
      </c>
      <c r="G1209" t="s">
        <v>41</v>
      </c>
      <c r="H1209">
        <v>399</v>
      </c>
      <c r="I1209">
        <v>6</v>
      </c>
      <c r="J1209">
        <v>2394</v>
      </c>
    </row>
    <row r="1210" spans="1:10" x14ac:dyDescent="0.2">
      <c r="A1210" s="3" t="s">
        <v>1255</v>
      </c>
      <c r="B1210" s="4">
        <v>43483</v>
      </c>
      <c r="C1210">
        <v>12</v>
      </c>
      <c r="D1210" t="s">
        <v>66</v>
      </c>
      <c r="E1210" t="s">
        <v>63</v>
      </c>
      <c r="F1210" t="s">
        <v>13</v>
      </c>
      <c r="G1210" t="s">
        <v>41</v>
      </c>
      <c r="H1210">
        <v>399</v>
      </c>
      <c r="I1210">
        <v>3</v>
      </c>
      <c r="J1210">
        <v>1197</v>
      </c>
    </row>
    <row r="1211" spans="1:10" x14ac:dyDescent="0.2">
      <c r="A1211" s="3" t="s">
        <v>1256</v>
      </c>
      <c r="B1211" s="4">
        <v>43483</v>
      </c>
      <c r="C1211">
        <v>11</v>
      </c>
      <c r="D1211" t="s">
        <v>11</v>
      </c>
      <c r="E1211" t="s">
        <v>63</v>
      </c>
      <c r="F1211" t="s">
        <v>13</v>
      </c>
      <c r="G1211" t="s">
        <v>14</v>
      </c>
      <c r="H1211">
        <v>199</v>
      </c>
      <c r="I1211">
        <v>7</v>
      </c>
      <c r="J1211">
        <v>1393</v>
      </c>
    </row>
    <row r="1212" spans="1:10" x14ac:dyDescent="0.2">
      <c r="A1212" s="3" t="s">
        <v>1257</v>
      </c>
      <c r="B1212" s="4">
        <v>43484</v>
      </c>
      <c r="C1212">
        <v>9</v>
      </c>
      <c r="D1212" t="s">
        <v>21</v>
      </c>
      <c r="E1212" t="s">
        <v>46</v>
      </c>
      <c r="F1212" t="s">
        <v>23</v>
      </c>
      <c r="G1212" t="s">
        <v>24</v>
      </c>
      <c r="H1212">
        <v>159</v>
      </c>
      <c r="I1212">
        <v>7</v>
      </c>
      <c r="J1212">
        <v>1113</v>
      </c>
    </row>
    <row r="1213" spans="1:10" x14ac:dyDescent="0.2">
      <c r="A1213" s="3" t="s">
        <v>1258</v>
      </c>
      <c r="B1213" s="4">
        <v>43485</v>
      </c>
      <c r="C1213">
        <v>14</v>
      </c>
      <c r="D1213" t="s">
        <v>38</v>
      </c>
      <c r="E1213" t="s">
        <v>12</v>
      </c>
      <c r="F1213" t="s">
        <v>13</v>
      </c>
      <c r="G1213" t="s">
        <v>24</v>
      </c>
      <c r="H1213">
        <v>159</v>
      </c>
      <c r="I1213">
        <v>1</v>
      </c>
      <c r="J1213">
        <v>159</v>
      </c>
    </row>
    <row r="1214" spans="1:10" x14ac:dyDescent="0.2">
      <c r="A1214" s="3" t="s">
        <v>1259</v>
      </c>
      <c r="B1214" s="4">
        <v>43485</v>
      </c>
      <c r="C1214">
        <v>16</v>
      </c>
      <c r="D1214" t="s">
        <v>30</v>
      </c>
      <c r="E1214" t="s">
        <v>27</v>
      </c>
      <c r="F1214" t="s">
        <v>28</v>
      </c>
      <c r="G1214" t="s">
        <v>31</v>
      </c>
      <c r="H1214">
        <v>69</v>
      </c>
      <c r="I1214">
        <v>2</v>
      </c>
      <c r="J1214">
        <v>138</v>
      </c>
    </row>
    <row r="1215" spans="1:10" x14ac:dyDescent="0.2">
      <c r="A1215" s="3" t="s">
        <v>1260</v>
      </c>
      <c r="B1215" s="4">
        <v>43486</v>
      </c>
      <c r="C1215">
        <v>8</v>
      </c>
      <c r="D1215" t="s">
        <v>45</v>
      </c>
      <c r="E1215" t="s">
        <v>46</v>
      </c>
      <c r="F1215" t="s">
        <v>23</v>
      </c>
      <c r="G1215" t="s">
        <v>19</v>
      </c>
      <c r="H1215">
        <v>289</v>
      </c>
      <c r="I1215">
        <v>4</v>
      </c>
      <c r="J1215">
        <v>1156</v>
      </c>
    </row>
    <row r="1216" spans="1:10" x14ac:dyDescent="0.2">
      <c r="A1216" s="3" t="s">
        <v>1261</v>
      </c>
      <c r="B1216" s="4">
        <v>43486</v>
      </c>
      <c r="C1216">
        <v>4</v>
      </c>
      <c r="D1216" t="s">
        <v>51</v>
      </c>
      <c r="E1216" t="s">
        <v>17</v>
      </c>
      <c r="F1216" t="s">
        <v>18</v>
      </c>
      <c r="G1216" t="s">
        <v>31</v>
      </c>
      <c r="H1216">
        <v>69</v>
      </c>
      <c r="I1216">
        <v>6</v>
      </c>
      <c r="J1216">
        <v>414</v>
      </c>
    </row>
    <row r="1217" spans="1:10" x14ac:dyDescent="0.2">
      <c r="A1217" s="3" t="s">
        <v>1262</v>
      </c>
      <c r="B1217" s="4">
        <v>43486</v>
      </c>
      <c r="C1217">
        <v>10</v>
      </c>
      <c r="D1217" t="s">
        <v>58</v>
      </c>
      <c r="E1217" t="s">
        <v>46</v>
      </c>
      <c r="F1217" t="s">
        <v>23</v>
      </c>
      <c r="G1217" t="s">
        <v>24</v>
      </c>
      <c r="H1217">
        <v>159</v>
      </c>
      <c r="I1217">
        <v>1</v>
      </c>
      <c r="J1217">
        <v>159</v>
      </c>
    </row>
    <row r="1218" spans="1:10" x14ac:dyDescent="0.2">
      <c r="A1218" s="3" t="s">
        <v>1263</v>
      </c>
      <c r="B1218" s="4">
        <v>43486</v>
      </c>
      <c r="C1218">
        <v>4</v>
      </c>
      <c r="D1218" t="s">
        <v>51</v>
      </c>
      <c r="E1218" t="s">
        <v>68</v>
      </c>
      <c r="F1218" t="s">
        <v>18</v>
      </c>
      <c r="G1218" t="s">
        <v>24</v>
      </c>
      <c r="H1218">
        <v>159</v>
      </c>
      <c r="I1218">
        <v>4</v>
      </c>
      <c r="J1218">
        <v>636</v>
      </c>
    </row>
    <row r="1219" spans="1:10" x14ac:dyDescent="0.2">
      <c r="A1219" s="3" t="s">
        <v>1264</v>
      </c>
      <c r="B1219" s="4">
        <v>43487</v>
      </c>
      <c r="C1219">
        <v>12</v>
      </c>
      <c r="D1219" t="s">
        <v>66</v>
      </c>
      <c r="E1219" t="s">
        <v>12</v>
      </c>
      <c r="F1219" t="s">
        <v>13</v>
      </c>
      <c r="G1219" t="s">
        <v>31</v>
      </c>
      <c r="H1219">
        <v>69</v>
      </c>
      <c r="I1219">
        <v>7</v>
      </c>
      <c r="J1219">
        <v>483</v>
      </c>
    </row>
    <row r="1220" spans="1:10" x14ac:dyDescent="0.2">
      <c r="A1220" s="3" t="s">
        <v>1265</v>
      </c>
      <c r="B1220" s="4">
        <v>43487</v>
      </c>
      <c r="C1220">
        <v>2</v>
      </c>
      <c r="D1220" t="s">
        <v>106</v>
      </c>
      <c r="E1220" t="s">
        <v>68</v>
      </c>
      <c r="F1220" t="s">
        <v>18</v>
      </c>
      <c r="G1220" t="s">
        <v>19</v>
      </c>
      <c r="H1220">
        <v>289</v>
      </c>
      <c r="I1220">
        <v>5</v>
      </c>
      <c r="J1220">
        <v>1445</v>
      </c>
    </row>
    <row r="1221" spans="1:10" x14ac:dyDescent="0.2">
      <c r="A1221" s="3" t="s">
        <v>1266</v>
      </c>
      <c r="B1221" s="4">
        <v>43487</v>
      </c>
      <c r="C1221">
        <v>7</v>
      </c>
      <c r="D1221" t="s">
        <v>88</v>
      </c>
      <c r="E1221" t="s">
        <v>22</v>
      </c>
      <c r="F1221" t="s">
        <v>23</v>
      </c>
      <c r="G1221" t="s">
        <v>19</v>
      </c>
      <c r="H1221">
        <v>289</v>
      </c>
      <c r="I1221">
        <v>7</v>
      </c>
      <c r="J1221">
        <v>2023</v>
      </c>
    </row>
    <row r="1222" spans="1:10" x14ac:dyDescent="0.2">
      <c r="A1222" s="3" t="s">
        <v>1267</v>
      </c>
      <c r="B1222" s="4">
        <v>43488</v>
      </c>
      <c r="C1222">
        <v>10</v>
      </c>
      <c r="D1222" t="s">
        <v>58</v>
      </c>
      <c r="E1222" t="s">
        <v>46</v>
      </c>
      <c r="F1222" t="s">
        <v>23</v>
      </c>
      <c r="G1222" t="s">
        <v>24</v>
      </c>
      <c r="H1222">
        <v>159</v>
      </c>
      <c r="I1222">
        <v>6</v>
      </c>
      <c r="J1222">
        <v>954</v>
      </c>
    </row>
    <row r="1223" spans="1:10" x14ac:dyDescent="0.2">
      <c r="A1223" s="3" t="s">
        <v>1268</v>
      </c>
      <c r="B1223" s="4">
        <v>43489</v>
      </c>
      <c r="C1223">
        <v>8</v>
      </c>
      <c r="D1223" t="s">
        <v>45</v>
      </c>
      <c r="E1223" t="s">
        <v>22</v>
      </c>
      <c r="F1223" t="s">
        <v>23</v>
      </c>
      <c r="G1223" t="s">
        <v>24</v>
      </c>
      <c r="H1223">
        <v>159</v>
      </c>
      <c r="I1223">
        <v>4</v>
      </c>
      <c r="J1223">
        <v>636</v>
      </c>
    </row>
    <row r="1224" spans="1:10" x14ac:dyDescent="0.2">
      <c r="A1224" s="3" t="s">
        <v>1269</v>
      </c>
      <c r="B1224" s="4">
        <v>43490</v>
      </c>
      <c r="C1224">
        <v>18</v>
      </c>
      <c r="D1224" t="s">
        <v>26</v>
      </c>
      <c r="E1224" t="s">
        <v>36</v>
      </c>
      <c r="F1224" t="s">
        <v>28</v>
      </c>
      <c r="G1224" t="s">
        <v>41</v>
      </c>
      <c r="H1224">
        <v>399</v>
      </c>
      <c r="I1224">
        <v>9</v>
      </c>
      <c r="J1224">
        <v>3591</v>
      </c>
    </row>
    <row r="1225" spans="1:10" x14ac:dyDescent="0.2">
      <c r="A1225" s="3" t="s">
        <v>1270</v>
      </c>
      <c r="B1225" s="4">
        <v>43491</v>
      </c>
      <c r="C1225">
        <v>4</v>
      </c>
      <c r="D1225" t="s">
        <v>51</v>
      </c>
      <c r="E1225" t="s">
        <v>17</v>
      </c>
      <c r="F1225" t="s">
        <v>18</v>
      </c>
      <c r="G1225" t="s">
        <v>14</v>
      </c>
      <c r="H1225">
        <v>199</v>
      </c>
      <c r="I1225">
        <v>5</v>
      </c>
      <c r="J1225">
        <v>995</v>
      </c>
    </row>
    <row r="1226" spans="1:10" x14ac:dyDescent="0.2">
      <c r="A1226" s="3" t="s">
        <v>1271</v>
      </c>
      <c r="B1226" s="4">
        <v>43491</v>
      </c>
      <c r="C1226">
        <v>7</v>
      </c>
      <c r="D1226" t="s">
        <v>88</v>
      </c>
      <c r="E1226" t="s">
        <v>46</v>
      </c>
      <c r="F1226" t="s">
        <v>23</v>
      </c>
      <c r="G1226" t="s">
        <v>41</v>
      </c>
      <c r="H1226">
        <v>399</v>
      </c>
      <c r="I1226">
        <v>8</v>
      </c>
      <c r="J1226">
        <v>3192</v>
      </c>
    </row>
    <row r="1227" spans="1:10" x14ac:dyDescent="0.2">
      <c r="A1227" s="3" t="s">
        <v>1272</v>
      </c>
      <c r="B1227" s="4">
        <v>43491</v>
      </c>
      <c r="C1227">
        <v>1</v>
      </c>
      <c r="D1227" t="s">
        <v>16</v>
      </c>
      <c r="E1227" t="s">
        <v>68</v>
      </c>
      <c r="F1227" t="s">
        <v>18</v>
      </c>
      <c r="G1227" t="s">
        <v>41</v>
      </c>
      <c r="H1227">
        <v>399</v>
      </c>
      <c r="I1227">
        <v>4</v>
      </c>
      <c r="J1227">
        <v>1596</v>
      </c>
    </row>
    <row r="1228" spans="1:10" x14ac:dyDescent="0.2">
      <c r="A1228" s="3" t="s">
        <v>1273</v>
      </c>
      <c r="B1228" s="4">
        <v>43491</v>
      </c>
      <c r="C1228">
        <v>10</v>
      </c>
      <c r="D1228" t="s">
        <v>58</v>
      </c>
      <c r="E1228" t="s">
        <v>22</v>
      </c>
      <c r="F1228" t="s">
        <v>23</v>
      </c>
      <c r="G1228" t="s">
        <v>41</v>
      </c>
      <c r="H1228">
        <v>399</v>
      </c>
      <c r="I1228">
        <v>4</v>
      </c>
      <c r="J1228">
        <v>1596</v>
      </c>
    </row>
    <row r="1229" spans="1:10" x14ac:dyDescent="0.2">
      <c r="A1229" s="3" t="s">
        <v>1274</v>
      </c>
      <c r="B1229" s="4">
        <v>43492</v>
      </c>
      <c r="C1229">
        <v>17</v>
      </c>
      <c r="D1229" t="s">
        <v>35</v>
      </c>
      <c r="E1229" t="s">
        <v>27</v>
      </c>
      <c r="F1229" t="s">
        <v>28</v>
      </c>
      <c r="G1229" t="s">
        <v>19</v>
      </c>
      <c r="H1229">
        <v>289</v>
      </c>
      <c r="I1229">
        <v>2</v>
      </c>
      <c r="J1229">
        <v>578</v>
      </c>
    </row>
    <row r="1230" spans="1:10" x14ac:dyDescent="0.2">
      <c r="A1230" s="3" t="s">
        <v>1275</v>
      </c>
      <c r="B1230" s="4">
        <v>43493</v>
      </c>
      <c r="C1230">
        <v>12</v>
      </c>
      <c r="D1230" t="s">
        <v>66</v>
      </c>
      <c r="E1230" t="s">
        <v>63</v>
      </c>
      <c r="F1230" t="s">
        <v>13</v>
      </c>
      <c r="G1230" t="s">
        <v>14</v>
      </c>
      <c r="H1230">
        <v>199</v>
      </c>
      <c r="I1230">
        <v>4</v>
      </c>
      <c r="J1230">
        <v>796</v>
      </c>
    </row>
    <row r="1231" spans="1:10" x14ac:dyDescent="0.2">
      <c r="A1231" s="3" t="s">
        <v>1276</v>
      </c>
      <c r="B1231" s="4">
        <v>43493</v>
      </c>
      <c r="C1231">
        <v>3</v>
      </c>
      <c r="D1231" t="s">
        <v>43</v>
      </c>
      <c r="E1231" t="s">
        <v>17</v>
      </c>
      <c r="F1231" t="s">
        <v>18</v>
      </c>
      <c r="G1231" t="s">
        <v>41</v>
      </c>
      <c r="H1231">
        <v>399</v>
      </c>
      <c r="I1231">
        <v>5</v>
      </c>
      <c r="J1231">
        <v>1995</v>
      </c>
    </row>
    <row r="1232" spans="1:10" x14ac:dyDescent="0.2">
      <c r="A1232" s="3" t="s">
        <v>1277</v>
      </c>
      <c r="B1232" s="4">
        <v>43493</v>
      </c>
      <c r="C1232">
        <v>2</v>
      </c>
      <c r="D1232" t="s">
        <v>106</v>
      </c>
      <c r="E1232" t="s">
        <v>68</v>
      </c>
      <c r="F1232" t="s">
        <v>18</v>
      </c>
      <c r="G1232" t="s">
        <v>31</v>
      </c>
      <c r="H1232">
        <v>69</v>
      </c>
      <c r="I1232">
        <v>3</v>
      </c>
      <c r="J1232">
        <v>207</v>
      </c>
    </row>
    <row r="1233" spans="1:10" x14ac:dyDescent="0.2">
      <c r="A1233" s="3" t="s">
        <v>1278</v>
      </c>
      <c r="B1233" s="4">
        <v>43493</v>
      </c>
      <c r="C1233">
        <v>4</v>
      </c>
      <c r="D1233" t="s">
        <v>51</v>
      </c>
      <c r="E1233" t="s">
        <v>17</v>
      </c>
      <c r="F1233" t="s">
        <v>18</v>
      </c>
      <c r="G1233" t="s">
        <v>24</v>
      </c>
      <c r="H1233">
        <v>159</v>
      </c>
      <c r="I1233">
        <v>7</v>
      </c>
      <c r="J1233">
        <v>1113</v>
      </c>
    </row>
    <row r="1234" spans="1:10" x14ac:dyDescent="0.2">
      <c r="A1234" s="3" t="s">
        <v>1279</v>
      </c>
      <c r="B1234" s="4">
        <v>43493</v>
      </c>
      <c r="C1234">
        <v>5</v>
      </c>
      <c r="D1234" t="s">
        <v>60</v>
      </c>
      <c r="E1234" t="s">
        <v>17</v>
      </c>
      <c r="F1234" t="s">
        <v>18</v>
      </c>
      <c r="G1234" t="s">
        <v>31</v>
      </c>
      <c r="H1234">
        <v>69</v>
      </c>
      <c r="I1234">
        <v>2</v>
      </c>
      <c r="J1234">
        <v>138</v>
      </c>
    </row>
    <row r="1235" spans="1:10" x14ac:dyDescent="0.2">
      <c r="A1235" s="3" t="s">
        <v>1280</v>
      </c>
      <c r="B1235" s="4">
        <v>43494</v>
      </c>
      <c r="C1235">
        <v>9</v>
      </c>
      <c r="D1235" t="s">
        <v>21</v>
      </c>
      <c r="E1235" t="s">
        <v>46</v>
      </c>
      <c r="F1235" t="s">
        <v>23</v>
      </c>
      <c r="G1235" t="s">
        <v>24</v>
      </c>
      <c r="H1235">
        <v>159</v>
      </c>
      <c r="I1235">
        <v>3</v>
      </c>
      <c r="J1235">
        <v>477</v>
      </c>
    </row>
    <row r="1236" spans="1:10" x14ac:dyDescent="0.2">
      <c r="A1236" s="3" t="s">
        <v>1281</v>
      </c>
      <c r="B1236" s="4">
        <v>43494</v>
      </c>
      <c r="C1236">
        <v>9</v>
      </c>
      <c r="D1236" t="s">
        <v>21</v>
      </c>
      <c r="E1236" t="s">
        <v>46</v>
      </c>
      <c r="F1236" t="s">
        <v>23</v>
      </c>
      <c r="G1236" t="s">
        <v>19</v>
      </c>
      <c r="H1236">
        <v>289</v>
      </c>
      <c r="I1236">
        <v>1</v>
      </c>
      <c r="J1236">
        <v>289</v>
      </c>
    </row>
    <row r="1237" spans="1:10" x14ac:dyDescent="0.2">
      <c r="A1237" s="3" t="s">
        <v>1282</v>
      </c>
      <c r="B1237" s="4">
        <v>43495</v>
      </c>
      <c r="C1237">
        <v>3</v>
      </c>
      <c r="D1237" t="s">
        <v>43</v>
      </c>
      <c r="E1237" t="s">
        <v>68</v>
      </c>
      <c r="F1237" t="s">
        <v>18</v>
      </c>
      <c r="G1237" t="s">
        <v>24</v>
      </c>
      <c r="H1237">
        <v>159</v>
      </c>
      <c r="I1237">
        <v>9</v>
      </c>
      <c r="J1237">
        <v>1431</v>
      </c>
    </row>
    <row r="1238" spans="1:10" x14ac:dyDescent="0.2">
      <c r="A1238" s="3" t="s">
        <v>1283</v>
      </c>
      <c r="B1238" s="4">
        <v>43496</v>
      </c>
      <c r="C1238">
        <v>2</v>
      </c>
      <c r="D1238" t="s">
        <v>106</v>
      </c>
      <c r="E1238" t="s">
        <v>68</v>
      </c>
      <c r="F1238" t="s">
        <v>18</v>
      </c>
      <c r="G1238" t="s">
        <v>41</v>
      </c>
      <c r="H1238">
        <v>399</v>
      </c>
      <c r="I1238">
        <v>7</v>
      </c>
      <c r="J1238">
        <v>2793</v>
      </c>
    </row>
    <row r="1239" spans="1:10" x14ac:dyDescent="0.2">
      <c r="A1239" s="3" t="s">
        <v>1284</v>
      </c>
      <c r="B1239" s="4">
        <v>43497</v>
      </c>
      <c r="C1239">
        <v>13</v>
      </c>
      <c r="D1239" t="s">
        <v>33</v>
      </c>
      <c r="E1239" t="s">
        <v>63</v>
      </c>
      <c r="F1239" t="s">
        <v>13</v>
      </c>
      <c r="G1239" t="s">
        <v>19</v>
      </c>
      <c r="H1239">
        <v>289</v>
      </c>
      <c r="I1239">
        <v>9</v>
      </c>
      <c r="J1239">
        <v>2601</v>
      </c>
    </row>
    <row r="1240" spans="1:10" x14ac:dyDescent="0.2">
      <c r="A1240" s="3" t="s">
        <v>1285</v>
      </c>
      <c r="B1240" s="4">
        <v>43498</v>
      </c>
      <c r="C1240">
        <v>8</v>
      </c>
      <c r="D1240" t="s">
        <v>45</v>
      </c>
      <c r="E1240" t="s">
        <v>22</v>
      </c>
      <c r="F1240" t="s">
        <v>23</v>
      </c>
      <c r="G1240" t="s">
        <v>19</v>
      </c>
      <c r="H1240">
        <v>289</v>
      </c>
      <c r="I1240">
        <v>3</v>
      </c>
      <c r="J1240">
        <v>867</v>
      </c>
    </row>
    <row r="1241" spans="1:10" x14ac:dyDescent="0.2">
      <c r="A1241" s="3" t="s">
        <v>1286</v>
      </c>
      <c r="B1241" s="4">
        <v>43499</v>
      </c>
      <c r="C1241">
        <v>12</v>
      </c>
      <c r="D1241" t="s">
        <v>66</v>
      </c>
      <c r="E1241" t="s">
        <v>12</v>
      </c>
      <c r="F1241" t="s">
        <v>13</v>
      </c>
      <c r="G1241" t="s">
        <v>14</v>
      </c>
      <c r="H1241">
        <v>199</v>
      </c>
      <c r="I1241">
        <v>3</v>
      </c>
      <c r="J1241">
        <v>597</v>
      </c>
    </row>
    <row r="1242" spans="1:10" x14ac:dyDescent="0.2">
      <c r="A1242" s="3" t="s">
        <v>1287</v>
      </c>
      <c r="B1242" s="4">
        <v>43499</v>
      </c>
      <c r="C1242">
        <v>6</v>
      </c>
      <c r="D1242" t="s">
        <v>48</v>
      </c>
      <c r="E1242" t="s">
        <v>46</v>
      </c>
      <c r="F1242" t="s">
        <v>23</v>
      </c>
      <c r="G1242" t="s">
        <v>31</v>
      </c>
      <c r="H1242">
        <v>69</v>
      </c>
      <c r="I1242">
        <v>5</v>
      </c>
      <c r="J1242">
        <v>345</v>
      </c>
    </row>
    <row r="1243" spans="1:10" x14ac:dyDescent="0.2">
      <c r="A1243" s="3" t="s">
        <v>1288</v>
      </c>
      <c r="B1243" s="4">
        <v>43500</v>
      </c>
      <c r="C1243">
        <v>9</v>
      </c>
      <c r="D1243" t="s">
        <v>21</v>
      </c>
      <c r="E1243" t="s">
        <v>46</v>
      </c>
      <c r="F1243" t="s">
        <v>23</v>
      </c>
      <c r="G1243" t="s">
        <v>19</v>
      </c>
      <c r="H1243">
        <v>289</v>
      </c>
      <c r="I1243">
        <v>0</v>
      </c>
      <c r="J1243">
        <v>0</v>
      </c>
    </row>
    <row r="1244" spans="1:10" x14ac:dyDescent="0.2">
      <c r="A1244" s="3" t="s">
        <v>1289</v>
      </c>
      <c r="B1244" s="4">
        <v>43501</v>
      </c>
      <c r="C1244">
        <v>16</v>
      </c>
      <c r="D1244" t="s">
        <v>30</v>
      </c>
      <c r="E1244" t="s">
        <v>36</v>
      </c>
      <c r="F1244" t="s">
        <v>28</v>
      </c>
      <c r="G1244" t="s">
        <v>19</v>
      </c>
      <c r="H1244">
        <v>289</v>
      </c>
      <c r="I1244">
        <v>9</v>
      </c>
      <c r="J1244">
        <v>2601</v>
      </c>
    </row>
    <row r="1245" spans="1:10" x14ac:dyDescent="0.2">
      <c r="A1245" s="3" t="s">
        <v>1290</v>
      </c>
      <c r="B1245" s="4">
        <v>43501</v>
      </c>
      <c r="C1245">
        <v>16</v>
      </c>
      <c r="D1245" t="s">
        <v>30</v>
      </c>
      <c r="E1245" t="s">
        <v>27</v>
      </c>
      <c r="F1245" t="s">
        <v>28</v>
      </c>
      <c r="G1245" t="s">
        <v>19</v>
      </c>
      <c r="H1245">
        <v>289</v>
      </c>
      <c r="I1245">
        <v>9</v>
      </c>
      <c r="J1245">
        <v>2601</v>
      </c>
    </row>
    <row r="1246" spans="1:10" x14ac:dyDescent="0.2">
      <c r="A1246" s="3" t="s">
        <v>1291</v>
      </c>
      <c r="B1246" s="4">
        <v>43501</v>
      </c>
      <c r="C1246">
        <v>8</v>
      </c>
      <c r="D1246" t="s">
        <v>45</v>
      </c>
      <c r="E1246" t="s">
        <v>22</v>
      </c>
      <c r="F1246" t="s">
        <v>23</v>
      </c>
      <c r="G1246" t="s">
        <v>14</v>
      </c>
      <c r="H1246">
        <v>199</v>
      </c>
      <c r="I1246">
        <v>0</v>
      </c>
      <c r="J1246">
        <v>0</v>
      </c>
    </row>
    <row r="1247" spans="1:10" x14ac:dyDescent="0.2">
      <c r="A1247" s="3" t="s">
        <v>1292</v>
      </c>
      <c r="B1247" s="4">
        <v>43501</v>
      </c>
      <c r="C1247">
        <v>3</v>
      </c>
      <c r="D1247" t="s">
        <v>43</v>
      </c>
      <c r="E1247" t="s">
        <v>68</v>
      </c>
      <c r="F1247" t="s">
        <v>18</v>
      </c>
      <c r="G1247" t="s">
        <v>19</v>
      </c>
      <c r="H1247">
        <v>289</v>
      </c>
      <c r="I1247">
        <v>9</v>
      </c>
      <c r="J1247">
        <v>2601</v>
      </c>
    </row>
    <row r="1248" spans="1:10" x14ac:dyDescent="0.2">
      <c r="A1248" s="3" t="s">
        <v>1293</v>
      </c>
      <c r="B1248" s="4">
        <v>43501</v>
      </c>
      <c r="C1248">
        <v>12</v>
      </c>
      <c r="D1248" t="s">
        <v>66</v>
      </c>
      <c r="E1248" t="s">
        <v>12</v>
      </c>
      <c r="F1248" t="s">
        <v>13</v>
      </c>
      <c r="G1248" t="s">
        <v>24</v>
      </c>
      <c r="H1248">
        <v>159</v>
      </c>
      <c r="I1248">
        <v>2</v>
      </c>
      <c r="J1248">
        <v>318</v>
      </c>
    </row>
    <row r="1249" spans="1:10" x14ac:dyDescent="0.2">
      <c r="A1249" s="3" t="s">
        <v>1294</v>
      </c>
      <c r="B1249" s="4">
        <v>43501</v>
      </c>
      <c r="C1249">
        <v>11</v>
      </c>
      <c r="D1249" t="s">
        <v>11</v>
      </c>
      <c r="E1249" t="s">
        <v>12</v>
      </c>
      <c r="F1249" t="s">
        <v>13</v>
      </c>
      <c r="G1249" t="s">
        <v>31</v>
      </c>
      <c r="H1249">
        <v>69</v>
      </c>
      <c r="I1249">
        <v>4</v>
      </c>
      <c r="J1249">
        <v>276</v>
      </c>
    </row>
    <row r="1250" spans="1:10" x14ac:dyDescent="0.2">
      <c r="A1250" s="3" t="s">
        <v>1295</v>
      </c>
      <c r="B1250" s="4">
        <v>43501</v>
      </c>
      <c r="C1250">
        <v>9</v>
      </c>
      <c r="D1250" t="s">
        <v>21</v>
      </c>
      <c r="E1250" t="s">
        <v>46</v>
      </c>
      <c r="F1250" t="s">
        <v>23</v>
      </c>
      <c r="G1250" t="s">
        <v>41</v>
      </c>
      <c r="H1250">
        <v>399</v>
      </c>
      <c r="I1250">
        <v>7</v>
      </c>
      <c r="J1250">
        <v>2793</v>
      </c>
    </row>
    <row r="1251" spans="1:10" x14ac:dyDescent="0.2">
      <c r="A1251" s="3" t="s">
        <v>1296</v>
      </c>
      <c r="B1251" s="4">
        <v>43501</v>
      </c>
      <c r="C1251">
        <v>3</v>
      </c>
      <c r="D1251" t="s">
        <v>43</v>
      </c>
      <c r="E1251" t="s">
        <v>17</v>
      </c>
      <c r="F1251" t="s">
        <v>18</v>
      </c>
      <c r="G1251" t="s">
        <v>31</v>
      </c>
      <c r="H1251">
        <v>69</v>
      </c>
      <c r="I1251">
        <v>6</v>
      </c>
      <c r="J1251">
        <v>414</v>
      </c>
    </row>
    <row r="1252" spans="1:10" x14ac:dyDescent="0.2">
      <c r="A1252" s="3" t="s">
        <v>1297</v>
      </c>
      <c r="B1252" s="4">
        <v>43501</v>
      </c>
      <c r="C1252">
        <v>3</v>
      </c>
      <c r="D1252" t="s">
        <v>43</v>
      </c>
      <c r="E1252" t="s">
        <v>68</v>
      </c>
      <c r="F1252" t="s">
        <v>18</v>
      </c>
      <c r="G1252" t="s">
        <v>14</v>
      </c>
      <c r="H1252">
        <v>199</v>
      </c>
      <c r="I1252">
        <v>1</v>
      </c>
      <c r="J1252">
        <v>199</v>
      </c>
    </row>
    <row r="1253" spans="1:10" x14ac:dyDescent="0.2">
      <c r="A1253" s="3" t="s">
        <v>1298</v>
      </c>
      <c r="B1253" s="4">
        <v>43502</v>
      </c>
      <c r="C1253">
        <v>9</v>
      </c>
      <c r="D1253" t="s">
        <v>21</v>
      </c>
      <c r="E1253" t="s">
        <v>22</v>
      </c>
      <c r="F1253" t="s">
        <v>23</v>
      </c>
      <c r="G1253" t="s">
        <v>19</v>
      </c>
      <c r="H1253">
        <v>289</v>
      </c>
      <c r="I1253">
        <v>4</v>
      </c>
      <c r="J1253">
        <v>1156</v>
      </c>
    </row>
    <row r="1254" spans="1:10" x14ac:dyDescent="0.2">
      <c r="A1254" s="3" t="s">
        <v>1299</v>
      </c>
      <c r="B1254" s="4">
        <v>43502</v>
      </c>
      <c r="C1254">
        <v>12</v>
      </c>
      <c r="D1254" t="s">
        <v>66</v>
      </c>
      <c r="E1254" t="s">
        <v>63</v>
      </c>
      <c r="F1254" t="s">
        <v>13</v>
      </c>
      <c r="G1254" t="s">
        <v>24</v>
      </c>
      <c r="H1254">
        <v>159</v>
      </c>
      <c r="I1254">
        <v>2</v>
      </c>
      <c r="J1254">
        <v>318</v>
      </c>
    </row>
    <row r="1255" spans="1:10" x14ac:dyDescent="0.2">
      <c r="A1255" s="3" t="s">
        <v>1300</v>
      </c>
      <c r="B1255" s="4">
        <v>43503</v>
      </c>
      <c r="C1255">
        <v>15</v>
      </c>
      <c r="D1255" t="s">
        <v>118</v>
      </c>
      <c r="E1255" t="s">
        <v>12</v>
      </c>
      <c r="F1255" t="s">
        <v>13</v>
      </c>
      <c r="G1255" t="s">
        <v>14</v>
      </c>
      <c r="H1255">
        <v>199</v>
      </c>
      <c r="I1255">
        <v>8</v>
      </c>
      <c r="J1255">
        <v>1592</v>
      </c>
    </row>
    <row r="1256" spans="1:10" x14ac:dyDescent="0.2">
      <c r="A1256" s="3" t="s">
        <v>1301</v>
      </c>
      <c r="B1256" s="4">
        <v>43503</v>
      </c>
      <c r="C1256">
        <v>14</v>
      </c>
      <c r="D1256" t="s">
        <v>38</v>
      </c>
      <c r="E1256" t="s">
        <v>12</v>
      </c>
      <c r="F1256" t="s">
        <v>13</v>
      </c>
      <c r="G1256" t="s">
        <v>41</v>
      </c>
      <c r="H1256">
        <v>399</v>
      </c>
      <c r="I1256">
        <v>4</v>
      </c>
      <c r="J1256">
        <v>1596</v>
      </c>
    </row>
    <row r="1257" spans="1:10" x14ac:dyDescent="0.2">
      <c r="A1257" s="3" t="s">
        <v>1302</v>
      </c>
      <c r="B1257" s="4">
        <v>43503</v>
      </c>
      <c r="C1257">
        <v>8</v>
      </c>
      <c r="D1257" t="s">
        <v>45</v>
      </c>
      <c r="E1257" t="s">
        <v>22</v>
      </c>
      <c r="F1257" t="s">
        <v>23</v>
      </c>
      <c r="G1257" t="s">
        <v>41</v>
      </c>
      <c r="H1257">
        <v>399</v>
      </c>
      <c r="I1257">
        <v>9</v>
      </c>
      <c r="J1257">
        <v>3591</v>
      </c>
    </row>
    <row r="1258" spans="1:10" x14ac:dyDescent="0.2">
      <c r="A1258" s="3" t="s">
        <v>1303</v>
      </c>
      <c r="B1258" s="4">
        <v>43504</v>
      </c>
      <c r="C1258">
        <v>14</v>
      </c>
      <c r="D1258" t="s">
        <v>38</v>
      </c>
      <c r="E1258" t="s">
        <v>63</v>
      </c>
      <c r="F1258" t="s">
        <v>13</v>
      </c>
      <c r="G1258" t="s">
        <v>24</v>
      </c>
      <c r="H1258">
        <v>159</v>
      </c>
      <c r="I1258">
        <v>8</v>
      </c>
      <c r="J1258">
        <v>1272</v>
      </c>
    </row>
    <row r="1259" spans="1:10" x14ac:dyDescent="0.2">
      <c r="A1259" s="3" t="s">
        <v>1304</v>
      </c>
      <c r="B1259" s="4">
        <v>43504</v>
      </c>
      <c r="C1259">
        <v>11</v>
      </c>
      <c r="D1259" t="s">
        <v>11</v>
      </c>
      <c r="E1259" t="s">
        <v>12</v>
      </c>
      <c r="F1259" t="s">
        <v>13</v>
      </c>
      <c r="G1259" t="s">
        <v>31</v>
      </c>
      <c r="H1259">
        <v>69</v>
      </c>
      <c r="I1259">
        <v>6</v>
      </c>
      <c r="J1259">
        <v>414</v>
      </c>
    </row>
    <row r="1260" spans="1:10" x14ac:dyDescent="0.2">
      <c r="A1260" s="3" t="s">
        <v>1305</v>
      </c>
      <c r="B1260" s="4">
        <v>43505</v>
      </c>
      <c r="C1260">
        <v>7</v>
      </c>
      <c r="D1260" t="s">
        <v>88</v>
      </c>
      <c r="E1260" t="s">
        <v>22</v>
      </c>
      <c r="F1260" t="s">
        <v>23</v>
      </c>
      <c r="G1260" t="s">
        <v>41</v>
      </c>
      <c r="H1260">
        <v>399</v>
      </c>
      <c r="I1260">
        <v>5</v>
      </c>
      <c r="J1260">
        <v>1995</v>
      </c>
    </row>
    <row r="1261" spans="1:10" x14ac:dyDescent="0.2">
      <c r="A1261" s="3" t="s">
        <v>1306</v>
      </c>
      <c r="B1261" s="4">
        <v>43505</v>
      </c>
      <c r="C1261">
        <v>8</v>
      </c>
      <c r="D1261" t="s">
        <v>45</v>
      </c>
      <c r="E1261" t="s">
        <v>46</v>
      </c>
      <c r="F1261" t="s">
        <v>23</v>
      </c>
      <c r="G1261" t="s">
        <v>14</v>
      </c>
      <c r="H1261">
        <v>199</v>
      </c>
      <c r="I1261">
        <v>3</v>
      </c>
      <c r="J1261">
        <v>597</v>
      </c>
    </row>
    <row r="1262" spans="1:10" x14ac:dyDescent="0.2">
      <c r="A1262" s="3" t="s">
        <v>1307</v>
      </c>
      <c r="B1262" s="4">
        <v>43506</v>
      </c>
      <c r="C1262">
        <v>5</v>
      </c>
      <c r="D1262" t="s">
        <v>60</v>
      </c>
      <c r="E1262" t="s">
        <v>68</v>
      </c>
      <c r="F1262" t="s">
        <v>18</v>
      </c>
      <c r="G1262" t="s">
        <v>14</v>
      </c>
      <c r="H1262">
        <v>199</v>
      </c>
      <c r="I1262">
        <v>5</v>
      </c>
      <c r="J1262">
        <v>995</v>
      </c>
    </row>
    <row r="1263" spans="1:10" x14ac:dyDescent="0.2">
      <c r="A1263" s="3" t="s">
        <v>1308</v>
      </c>
      <c r="B1263" s="4">
        <v>43506</v>
      </c>
      <c r="C1263">
        <v>13</v>
      </c>
      <c r="D1263" t="s">
        <v>33</v>
      </c>
      <c r="E1263" t="s">
        <v>63</v>
      </c>
      <c r="F1263" t="s">
        <v>13</v>
      </c>
      <c r="G1263" t="s">
        <v>24</v>
      </c>
      <c r="H1263">
        <v>159</v>
      </c>
      <c r="I1263">
        <v>8</v>
      </c>
      <c r="J1263">
        <v>1272</v>
      </c>
    </row>
    <row r="1264" spans="1:10" x14ac:dyDescent="0.2">
      <c r="A1264" s="3" t="s">
        <v>1309</v>
      </c>
      <c r="B1264" s="4">
        <v>43507</v>
      </c>
      <c r="C1264">
        <v>20</v>
      </c>
      <c r="D1264" t="s">
        <v>40</v>
      </c>
      <c r="E1264" t="s">
        <v>27</v>
      </c>
      <c r="F1264" t="s">
        <v>28</v>
      </c>
      <c r="G1264" t="s">
        <v>41</v>
      </c>
      <c r="H1264">
        <v>399</v>
      </c>
      <c r="I1264">
        <v>2</v>
      </c>
      <c r="J1264">
        <v>798</v>
      </c>
    </row>
    <row r="1265" spans="1:10" x14ac:dyDescent="0.2">
      <c r="A1265" s="3" t="s">
        <v>1310</v>
      </c>
      <c r="B1265" s="4">
        <v>43508</v>
      </c>
      <c r="C1265">
        <v>10</v>
      </c>
      <c r="D1265" t="s">
        <v>58</v>
      </c>
      <c r="E1265" t="s">
        <v>22</v>
      </c>
      <c r="F1265" t="s">
        <v>23</v>
      </c>
      <c r="G1265" t="s">
        <v>41</v>
      </c>
      <c r="H1265">
        <v>399</v>
      </c>
      <c r="I1265">
        <v>5</v>
      </c>
      <c r="J1265">
        <v>1995</v>
      </c>
    </row>
    <row r="1266" spans="1:10" x14ac:dyDescent="0.2">
      <c r="A1266" s="3" t="s">
        <v>1311</v>
      </c>
      <c r="B1266" s="4">
        <v>43509</v>
      </c>
      <c r="C1266">
        <v>13</v>
      </c>
      <c r="D1266" t="s">
        <v>33</v>
      </c>
      <c r="E1266" t="s">
        <v>12</v>
      </c>
      <c r="F1266" t="s">
        <v>13</v>
      </c>
      <c r="G1266" t="s">
        <v>24</v>
      </c>
      <c r="H1266">
        <v>159</v>
      </c>
      <c r="I1266">
        <v>3</v>
      </c>
      <c r="J1266">
        <v>477</v>
      </c>
    </row>
    <row r="1267" spans="1:10" x14ac:dyDescent="0.2">
      <c r="A1267" s="3" t="s">
        <v>1312</v>
      </c>
      <c r="B1267" s="4">
        <v>43509</v>
      </c>
      <c r="C1267">
        <v>8</v>
      </c>
      <c r="D1267" t="s">
        <v>45</v>
      </c>
      <c r="E1267" t="s">
        <v>46</v>
      </c>
      <c r="F1267" t="s">
        <v>23</v>
      </c>
      <c r="G1267" t="s">
        <v>14</v>
      </c>
      <c r="H1267">
        <v>199</v>
      </c>
      <c r="I1267">
        <v>7</v>
      </c>
      <c r="J1267">
        <v>1393</v>
      </c>
    </row>
    <row r="1268" spans="1:10" x14ac:dyDescent="0.2">
      <c r="A1268" s="3" t="s">
        <v>1313</v>
      </c>
      <c r="B1268" s="4">
        <v>43509</v>
      </c>
      <c r="C1268">
        <v>17</v>
      </c>
      <c r="D1268" t="s">
        <v>35</v>
      </c>
      <c r="E1268" t="s">
        <v>27</v>
      </c>
      <c r="F1268" t="s">
        <v>28</v>
      </c>
      <c r="G1268" t="s">
        <v>14</v>
      </c>
      <c r="H1268">
        <v>199</v>
      </c>
      <c r="I1268">
        <v>9</v>
      </c>
      <c r="J1268">
        <v>1791</v>
      </c>
    </row>
    <row r="1269" spans="1:10" x14ac:dyDescent="0.2">
      <c r="A1269" s="3" t="s">
        <v>1314</v>
      </c>
      <c r="B1269" s="4">
        <v>43510</v>
      </c>
      <c r="C1269">
        <v>2</v>
      </c>
      <c r="D1269" t="s">
        <v>106</v>
      </c>
      <c r="E1269" t="s">
        <v>17</v>
      </c>
      <c r="F1269" t="s">
        <v>18</v>
      </c>
      <c r="G1269" t="s">
        <v>31</v>
      </c>
      <c r="H1269">
        <v>69</v>
      </c>
      <c r="I1269">
        <v>9</v>
      </c>
      <c r="J1269">
        <v>621</v>
      </c>
    </row>
    <row r="1270" spans="1:10" x14ac:dyDescent="0.2">
      <c r="A1270" s="3" t="s">
        <v>1315</v>
      </c>
      <c r="B1270" s="4">
        <v>43510</v>
      </c>
      <c r="C1270">
        <v>13</v>
      </c>
      <c r="D1270" t="s">
        <v>33</v>
      </c>
      <c r="E1270" t="s">
        <v>12</v>
      </c>
      <c r="F1270" t="s">
        <v>13</v>
      </c>
      <c r="G1270" t="s">
        <v>41</v>
      </c>
      <c r="H1270">
        <v>399</v>
      </c>
      <c r="I1270">
        <v>6</v>
      </c>
      <c r="J1270">
        <v>2394</v>
      </c>
    </row>
    <row r="1271" spans="1:10" x14ac:dyDescent="0.2">
      <c r="A1271" s="3" t="s">
        <v>1316</v>
      </c>
      <c r="B1271" s="4">
        <v>43511</v>
      </c>
      <c r="C1271">
        <v>1</v>
      </c>
      <c r="D1271" t="s">
        <v>16</v>
      </c>
      <c r="E1271" t="s">
        <v>68</v>
      </c>
      <c r="F1271" t="s">
        <v>18</v>
      </c>
      <c r="G1271" t="s">
        <v>19</v>
      </c>
      <c r="H1271">
        <v>289</v>
      </c>
      <c r="I1271">
        <v>7</v>
      </c>
      <c r="J1271">
        <v>2023</v>
      </c>
    </row>
    <row r="1272" spans="1:10" x14ac:dyDescent="0.2">
      <c r="A1272" s="3" t="s">
        <v>1317</v>
      </c>
      <c r="B1272" s="4">
        <v>43512</v>
      </c>
      <c r="C1272">
        <v>16</v>
      </c>
      <c r="D1272" t="s">
        <v>30</v>
      </c>
      <c r="E1272" t="s">
        <v>27</v>
      </c>
      <c r="F1272" t="s">
        <v>28</v>
      </c>
      <c r="G1272" t="s">
        <v>14</v>
      </c>
      <c r="H1272">
        <v>199</v>
      </c>
      <c r="I1272">
        <v>1</v>
      </c>
      <c r="J1272">
        <v>199</v>
      </c>
    </row>
    <row r="1273" spans="1:10" x14ac:dyDescent="0.2">
      <c r="A1273" s="3" t="s">
        <v>1318</v>
      </c>
      <c r="B1273" s="4">
        <v>43513</v>
      </c>
      <c r="C1273">
        <v>11</v>
      </c>
      <c r="D1273" t="s">
        <v>11</v>
      </c>
      <c r="E1273" t="s">
        <v>63</v>
      </c>
      <c r="F1273" t="s">
        <v>13</v>
      </c>
      <c r="G1273" t="s">
        <v>19</v>
      </c>
      <c r="H1273">
        <v>289</v>
      </c>
      <c r="I1273">
        <v>4</v>
      </c>
      <c r="J1273">
        <v>1156</v>
      </c>
    </row>
    <row r="1274" spans="1:10" x14ac:dyDescent="0.2">
      <c r="A1274" s="3" t="s">
        <v>1319</v>
      </c>
      <c r="B1274" s="4">
        <v>43514</v>
      </c>
      <c r="C1274">
        <v>20</v>
      </c>
      <c r="D1274" t="s">
        <v>40</v>
      </c>
      <c r="E1274" t="s">
        <v>36</v>
      </c>
      <c r="F1274" t="s">
        <v>28</v>
      </c>
      <c r="G1274" t="s">
        <v>14</v>
      </c>
      <c r="H1274">
        <v>199</v>
      </c>
      <c r="I1274">
        <v>5</v>
      </c>
      <c r="J1274">
        <v>995</v>
      </c>
    </row>
    <row r="1275" spans="1:10" x14ac:dyDescent="0.2">
      <c r="A1275" s="3" t="s">
        <v>1320</v>
      </c>
      <c r="B1275" s="4">
        <v>43514</v>
      </c>
      <c r="C1275">
        <v>5</v>
      </c>
      <c r="D1275" t="s">
        <v>60</v>
      </c>
      <c r="E1275" t="s">
        <v>68</v>
      </c>
      <c r="F1275" t="s">
        <v>18</v>
      </c>
      <c r="G1275" t="s">
        <v>19</v>
      </c>
      <c r="H1275">
        <v>289</v>
      </c>
      <c r="I1275">
        <v>0</v>
      </c>
      <c r="J1275">
        <v>0</v>
      </c>
    </row>
    <row r="1276" spans="1:10" x14ac:dyDescent="0.2">
      <c r="A1276" s="3" t="s">
        <v>1321</v>
      </c>
      <c r="B1276" s="4">
        <v>43514</v>
      </c>
      <c r="C1276">
        <v>8</v>
      </c>
      <c r="D1276" t="s">
        <v>45</v>
      </c>
      <c r="E1276" t="s">
        <v>46</v>
      </c>
      <c r="F1276" t="s">
        <v>23</v>
      </c>
      <c r="G1276" t="s">
        <v>41</v>
      </c>
      <c r="H1276">
        <v>399</v>
      </c>
      <c r="I1276">
        <v>7</v>
      </c>
      <c r="J1276">
        <v>2793</v>
      </c>
    </row>
    <row r="1277" spans="1:10" x14ac:dyDescent="0.2">
      <c r="A1277" s="3" t="s">
        <v>1322</v>
      </c>
      <c r="B1277" s="4">
        <v>43514</v>
      </c>
      <c r="C1277">
        <v>14</v>
      </c>
      <c r="D1277" t="s">
        <v>38</v>
      </c>
      <c r="E1277" t="s">
        <v>63</v>
      </c>
      <c r="F1277" t="s">
        <v>13</v>
      </c>
      <c r="G1277" t="s">
        <v>41</v>
      </c>
      <c r="H1277">
        <v>399</v>
      </c>
      <c r="I1277">
        <v>9</v>
      </c>
      <c r="J1277">
        <v>3591</v>
      </c>
    </row>
    <row r="1278" spans="1:10" x14ac:dyDescent="0.2">
      <c r="A1278" s="3" t="s">
        <v>1323</v>
      </c>
      <c r="B1278" s="4">
        <v>43515</v>
      </c>
      <c r="C1278">
        <v>9</v>
      </c>
      <c r="D1278" t="s">
        <v>21</v>
      </c>
      <c r="E1278" t="s">
        <v>22</v>
      </c>
      <c r="F1278" t="s">
        <v>23</v>
      </c>
      <c r="G1278" t="s">
        <v>41</v>
      </c>
      <c r="H1278">
        <v>399</v>
      </c>
      <c r="I1278">
        <v>5</v>
      </c>
      <c r="J1278">
        <v>1995</v>
      </c>
    </row>
    <row r="1279" spans="1:10" x14ac:dyDescent="0.2">
      <c r="A1279" s="3" t="s">
        <v>1324</v>
      </c>
      <c r="B1279" s="4">
        <v>43515</v>
      </c>
      <c r="C1279">
        <v>3</v>
      </c>
      <c r="D1279" t="s">
        <v>43</v>
      </c>
      <c r="E1279" t="s">
        <v>68</v>
      </c>
      <c r="F1279" t="s">
        <v>18</v>
      </c>
      <c r="G1279" t="s">
        <v>41</v>
      </c>
      <c r="H1279">
        <v>399</v>
      </c>
      <c r="I1279">
        <v>7</v>
      </c>
      <c r="J1279">
        <v>2793</v>
      </c>
    </row>
    <row r="1280" spans="1:10" x14ac:dyDescent="0.2">
      <c r="A1280" s="3" t="s">
        <v>1325</v>
      </c>
      <c r="B1280" s="4">
        <v>43515</v>
      </c>
      <c r="C1280">
        <v>17</v>
      </c>
      <c r="D1280" t="s">
        <v>35</v>
      </c>
      <c r="E1280" t="s">
        <v>27</v>
      </c>
      <c r="F1280" t="s">
        <v>28</v>
      </c>
      <c r="G1280" t="s">
        <v>31</v>
      </c>
      <c r="H1280">
        <v>69</v>
      </c>
      <c r="I1280">
        <v>4</v>
      </c>
      <c r="J1280">
        <v>276</v>
      </c>
    </row>
    <row r="1281" spans="1:10" x14ac:dyDescent="0.2">
      <c r="A1281" s="3" t="s">
        <v>1326</v>
      </c>
      <c r="B1281" s="4">
        <v>43515</v>
      </c>
      <c r="C1281">
        <v>3</v>
      </c>
      <c r="D1281" t="s">
        <v>43</v>
      </c>
      <c r="E1281" t="s">
        <v>17</v>
      </c>
      <c r="F1281" t="s">
        <v>18</v>
      </c>
      <c r="G1281" t="s">
        <v>19</v>
      </c>
      <c r="H1281">
        <v>289</v>
      </c>
      <c r="I1281">
        <v>7</v>
      </c>
      <c r="J1281">
        <v>2023</v>
      </c>
    </row>
    <row r="1282" spans="1:10" x14ac:dyDescent="0.2">
      <c r="A1282" s="3" t="s">
        <v>1327</v>
      </c>
      <c r="B1282" s="4">
        <v>43515</v>
      </c>
      <c r="C1282">
        <v>19</v>
      </c>
      <c r="D1282" t="s">
        <v>56</v>
      </c>
      <c r="E1282" t="s">
        <v>27</v>
      </c>
      <c r="F1282" t="s">
        <v>28</v>
      </c>
      <c r="G1282" t="s">
        <v>14</v>
      </c>
      <c r="H1282">
        <v>199</v>
      </c>
      <c r="I1282">
        <v>0</v>
      </c>
      <c r="J1282">
        <v>0</v>
      </c>
    </row>
    <row r="1283" spans="1:10" x14ac:dyDescent="0.2">
      <c r="A1283" s="3" t="s">
        <v>1328</v>
      </c>
      <c r="B1283" s="4">
        <v>43515</v>
      </c>
      <c r="C1283">
        <v>6</v>
      </c>
      <c r="D1283" t="s">
        <v>48</v>
      </c>
      <c r="E1283" t="s">
        <v>22</v>
      </c>
      <c r="F1283" t="s">
        <v>23</v>
      </c>
      <c r="G1283" t="s">
        <v>31</v>
      </c>
      <c r="H1283">
        <v>69</v>
      </c>
      <c r="I1283">
        <v>8</v>
      </c>
      <c r="J1283">
        <v>552</v>
      </c>
    </row>
    <row r="1284" spans="1:10" x14ac:dyDescent="0.2">
      <c r="A1284" s="3" t="s">
        <v>1329</v>
      </c>
      <c r="B1284" s="4">
        <v>43515</v>
      </c>
      <c r="C1284">
        <v>7</v>
      </c>
      <c r="D1284" t="s">
        <v>88</v>
      </c>
      <c r="E1284" t="s">
        <v>22</v>
      </c>
      <c r="F1284" t="s">
        <v>23</v>
      </c>
      <c r="G1284" t="s">
        <v>41</v>
      </c>
      <c r="H1284">
        <v>399</v>
      </c>
      <c r="I1284">
        <v>3</v>
      </c>
      <c r="J1284">
        <v>1197</v>
      </c>
    </row>
    <row r="1285" spans="1:10" x14ac:dyDescent="0.2">
      <c r="A1285" s="3" t="s">
        <v>1330</v>
      </c>
      <c r="B1285" s="4">
        <v>43515</v>
      </c>
      <c r="C1285">
        <v>8</v>
      </c>
      <c r="D1285" t="s">
        <v>45</v>
      </c>
      <c r="E1285" t="s">
        <v>46</v>
      </c>
      <c r="F1285" t="s">
        <v>23</v>
      </c>
      <c r="G1285" t="s">
        <v>14</v>
      </c>
      <c r="H1285">
        <v>199</v>
      </c>
      <c r="I1285">
        <v>5</v>
      </c>
      <c r="J1285">
        <v>995</v>
      </c>
    </row>
    <row r="1286" spans="1:10" x14ac:dyDescent="0.2">
      <c r="A1286" s="3" t="s">
        <v>1331</v>
      </c>
      <c r="B1286" s="4">
        <v>43515</v>
      </c>
      <c r="C1286">
        <v>2</v>
      </c>
      <c r="D1286" t="s">
        <v>106</v>
      </c>
      <c r="E1286" t="s">
        <v>68</v>
      </c>
      <c r="F1286" t="s">
        <v>18</v>
      </c>
      <c r="G1286" t="s">
        <v>31</v>
      </c>
      <c r="H1286">
        <v>69</v>
      </c>
      <c r="I1286">
        <v>8</v>
      </c>
      <c r="J1286">
        <v>552</v>
      </c>
    </row>
    <row r="1287" spans="1:10" x14ac:dyDescent="0.2">
      <c r="A1287" s="3" t="s">
        <v>1332</v>
      </c>
      <c r="B1287" s="4">
        <v>43515</v>
      </c>
      <c r="C1287">
        <v>3</v>
      </c>
      <c r="D1287" t="s">
        <v>43</v>
      </c>
      <c r="E1287" t="s">
        <v>17</v>
      </c>
      <c r="F1287" t="s">
        <v>18</v>
      </c>
      <c r="G1287" t="s">
        <v>19</v>
      </c>
      <c r="H1287">
        <v>289</v>
      </c>
      <c r="I1287">
        <v>7</v>
      </c>
      <c r="J1287">
        <v>2023</v>
      </c>
    </row>
    <row r="1288" spans="1:10" x14ac:dyDescent="0.2">
      <c r="A1288" s="3" t="s">
        <v>1333</v>
      </c>
      <c r="B1288" s="4">
        <v>43515</v>
      </c>
      <c r="C1288">
        <v>16</v>
      </c>
      <c r="D1288" t="s">
        <v>30</v>
      </c>
      <c r="E1288" t="s">
        <v>27</v>
      </c>
      <c r="F1288" t="s">
        <v>28</v>
      </c>
      <c r="G1288" t="s">
        <v>41</v>
      </c>
      <c r="H1288">
        <v>399</v>
      </c>
      <c r="I1288">
        <v>7</v>
      </c>
      <c r="J1288">
        <v>2793</v>
      </c>
    </row>
    <row r="1289" spans="1:10" x14ac:dyDescent="0.2">
      <c r="A1289" s="3" t="s">
        <v>1334</v>
      </c>
      <c r="B1289" s="4">
        <v>43515</v>
      </c>
      <c r="C1289">
        <v>7</v>
      </c>
      <c r="D1289" t="s">
        <v>88</v>
      </c>
      <c r="E1289" t="s">
        <v>46</v>
      </c>
      <c r="F1289" t="s">
        <v>23</v>
      </c>
      <c r="G1289" t="s">
        <v>14</v>
      </c>
      <c r="H1289">
        <v>199</v>
      </c>
      <c r="I1289">
        <v>1</v>
      </c>
      <c r="J1289">
        <v>199</v>
      </c>
    </row>
    <row r="1290" spans="1:10" x14ac:dyDescent="0.2">
      <c r="A1290" s="3" t="s">
        <v>1335</v>
      </c>
      <c r="B1290" s="4">
        <v>43515</v>
      </c>
      <c r="C1290">
        <v>17</v>
      </c>
      <c r="D1290" t="s">
        <v>35</v>
      </c>
      <c r="E1290" t="s">
        <v>36</v>
      </c>
      <c r="F1290" t="s">
        <v>28</v>
      </c>
      <c r="G1290" t="s">
        <v>14</v>
      </c>
      <c r="H1290">
        <v>199</v>
      </c>
      <c r="I1290">
        <v>4</v>
      </c>
      <c r="J1290">
        <v>796</v>
      </c>
    </row>
    <row r="1291" spans="1:10" x14ac:dyDescent="0.2">
      <c r="A1291" s="3" t="s">
        <v>1336</v>
      </c>
      <c r="B1291" s="4">
        <v>43515</v>
      </c>
      <c r="C1291">
        <v>14</v>
      </c>
      <c r="D1291" t="s">
        <v>38</v>
      </c>
      <c r="E1291" t="s">
        <v>63</v>
      </c>
      <c r="F1291" t="s">
        <v>13</v>
      </c>
      <c r="G1291" t="s">
        <v>19</v>
      </c>
      <c r="H1291">
        <v>289</v>
      </c>
      <c r="I1291">
        <v>9</v>
      </c>
      <c r="J1291">
        <v>2601</v>
      </c>
    </row>
    <row r="1292" spans="1:10" x14ac:dyDescent="0.2">
      <c r="A1292" s="3" t="s">
        <v>1337</v>
      </c>
      <c r="B1292" s="4">
        <v>43516</v>
      </c>
      <c r="C1292">
        <v>8</v>
      </c>
      <c r="D1292" t="s">
        <v>45</v>
      </c>
      <c r="E1292" t="s">
        <v>46</v>
      </c>
      <c r="F1292" t="s">
        <v>23</v>
      </c>
      <c r="G1292" t="s">
        <v>19</v>
      </c>
      <c r="H1292">
        <v>289</v>
      </c>
      <c r="I1292">
        <v>5</v>
      </c>
      <c r="J1292">
        <v>1445</v>
      </c>
    </row>
    <row r="1293" spans="1:10" x14ac:dyDescent="0.2">
      <c r="A1293" s="3" t="s">
        <v>1338</v>
      </c>
      <c r="B1293" s="4">
        <v>43516</v>
      </c>
      <c r="C1293">
        <v>2</v>
      </c>
      <c r="D1293" t="s">
        <v>106</v>
      </c>
      <c r="E1293" t="s">
        <v>17</v>
      </c>
      <c r="F1293" t="s">
        <v>18</v>
      </c>
      <c r="G1293" t="s">
        <v>14</v>
      </c>
      <c r="H1293">
        <v>199</v>
      </c>
      <c r="I1293">
        <v>3</v>
      </c>
      <c r="J1293">
        <v>597</v>
      </c>
    </row>
    <row r="1294" spans="1:10" x14ac:dyDescent="0.2">
      <c r="A1294" s="3" t="s">
        <v>1339</v>
      </c>
      <c r="B1294" s="4">
        <v>43516</v>
      </c>
      <c r="C1294">
        <v>9</v>
      </c>
      <c r="D1294" t="s">
        <v>21</v>
      </c>
      <c r="E1294" t="s">
        <v>46</v>
      </c>
      <c r="F1294" t="s">
        <v>23</v>
      </c>
      <c r="G1294" t="s">
        <v>24</v>
      </c>
      <c r="H1294">
        <v>159</v>
      </c>
      <c r="I1294">
        <v>2</v>
      </c>
      <c r="J1294">
        <v>318</v>
      </c>
    </row>
    <row r="1295" spans="1:10" x14ac:dyDescent="0.2">
      <c r="A1295" s="3" t="s">
        <v>1340</v>
      </c>
      <c r="B1295" s="4">
        <v>43517</v>
      </c>
      <c r="C1295">
        <v>8</v>
      </c>
      <c r="D1295" t="s">
        <v>45</v>
      </c>
      <c r="E1295" t="s">
        <v>46</v>
      </c>
      <c r="F1295" t="s">
        <v>23</v>
      </c>
      <c r="G1295" t="s">
        <v>19</v>
      </c>
      <c r="H1295">
        <v>289</v>
      </c>
      <c r="I1295">
        <v>1</v>
      </c>
      <c r="J1295">
        <v>289</v>
      </c>
    </row>
    <row r="1296" spans="1:10" x14ac:dyDescent="0.2">
      <c r="A1296" s="3" t="s">
        <v>1341</v>
      </c>
      <c r="B1296" s="4">
        <v>43517</v>
      </c>
      <c r="C1296">
        <v>18</v>
      </c>
      <c r="D1296" t="s">
        <v>26</v>
      </c>
      <c r="E1296" t="s">
        <v>27</v>
      </c>
      <c r="F1296" t="s">
        <v>28</v>
      </c>
      <c r="G1296" t="s">
        <v>41</v>
      </c>
      <c r="H1296">
        <v>399</v>
      </c>
      <c r="I1296">
        <v>3</v>
      </c>
      <c r="J1296">
        <v>1197</v>
      </c>
    </row>
    <row r="1297" spans="1:10" x14ac:dyDescent="0.2">
      <c r="A1297" s="3" t="s">
        <v>1342</v>
      </c>
      <c r="B1297" s="4">
        <v>43518</v>
      </c>
      <c r="C1297">
        <v>20</v>
      </c>
      <c r="D1297" t="s">
        <v>40</v>
      </c>
      <c r="E1297" t="s">
        <v>27</v>
      </c>
      <c r="F1297" t="s">
        <v>28</v>
      </c>
      <c r="G1297" t="s">
        <v>19</v>
      </c>
      <c r="H1297">
        <v>289</v>
      </c>
      <c r="I1297">
        <v>0</v>
      </c>
      <c r="J1297">
        <v>0</v>
      </c>
    </row>
    <row r="1298" spans="1:10" x14ac:dyDescent="0.2">
      <c r="A1298" s="3" t="s">
        <v>1343</v>
      </c>
      <c r="B1298" s="4">
        <v>43518</v>
      </c>
      <c r="C1298">
        <v>13</v>
      </c>
      <c r="D1298" t="s">
        <v>33</v>
      </c>
      <c r="E1298" t="s">
        <v>12</v>
      </c>
      <c r="F1298" t="s">
        <v>13</v>
      </c>
      <c r="G1298" t="s">
        <v>19</v>
      </c>
      <c r="H1298">
        <v>289</v>
      </c>
      <c r="I1298">
        <v>7</v>
      </c>
      <c r="J1298">
        <v>2023</v>
      </c>
    </row>
    <row r="1299" spans="1:10" x14ac:dyDescent="0.2">
      <c r="A1299" s="3" t="s">
        <v>1344</v>
      </c>
      <c r="B1299" s="4">
        <v>43518</v>
      </c>
      <c r="C1299">
        <v>3</v>
      </c>
      <c r="D1299" t="s">
        <v>43</v>
      </c>
      <c r="E1299" t="s">
        <v>68</v>
      </c>
      <c r="F1299" t="s">
        <v>18</v>
      </c>
      <c r="G1299" t="s">
        <v>41</v>
      </c>
      <c r="H1299">
        <v>399</v>
      </c>
      <c r="I1299">
        <v>3</v>
      </c>
      <c r="J1299">
        <v>1197</v>
      </c>
    </row>
    <row r="1300" spans="1:10" x14ac:dyDescent="0.2">
      <c r="A1300" s="3" t="s">
        <v>1345</v>
      </c>
      <c r="B1300" s="4">
        <v>43518</v>
      </c>
      <c r="C1300">
        <v>16</v>
      </c>
      <c r="D1300" t="s">
        <v>30</v>
      </c>
      <c r="E1300" t="s">
        <v>36</v>
      </c>
      <c r="F1300" t="s">
        <v>28</v>
      </c>
      <c r="G1300" t="s">
        <v>14</v>
      </c>
      <c r="H1300">
        <v>199</v>
      </c>
      <c r="I1300">
        <v>2</v>
      </c>
      <c r="J1300">
        <v>398</v>
      </c>
    </row>
    <row r="1301" spans="1:10" x14ac:dyDescent="0.2">
      <c r="A1301" s="3" t="s">
        <v>1346</v>
      </c>
      <c r="B1301" s="4">
        <v>43518</v>
      </c>
      <c r="C1301">
        <v>16</v>
      </c>
      <c r="D1301" t="s">
        <v>30</v>
      </c>
      <c r="E1301" t="s">
        <v>27</v>
      </c>
      <c r="F1301" t="s">
        <v>28</v>
      </c>
      <c r="G1301" t="s">
        <v>19</v>
      </c>
      <c r="H1301">
        <v>289</v>
      </c>
      <c r="I1301">
        <v>3</v>
      </c>
      <c r="J1301">
        <v>867</v>
      </c>
    </row>
    <row r="1302" spans="1:10" x14ac:dyDescent="0.2">
      <c r="A1302" s="3" t="s">
        <v>1347</v>
      </c>
      <c r="B1302" s="4">
        <v>43518</v>
      </c>
      <c r="C1302">
        <v>3</v>
      </c>
      <c r="D1302" t="s">
        <v>43</v>
      </c>
      <c r="E1302" t="s">
        <v>68</v>
      </c>
      <c r="F1302" t="s">
        <v>18</v>
      </c>
      <c r="G1302" t="s">
        <v>14</v>
      </c>
      <c r="H1302">
        <v>199</v>
      </c>
      <c r="I1302">
        <v>9</v>
      </c>
      <c r="J1302">
        <v>1791</v>
      </c>
    </row>
    <row r="1303" spans="1:10" x14ac:dyDescent="0.2">
      <c r="A1303" s="3" t="s">
        <v>1348</v>
      </c>
      <c r="B1303" s="4">
        <v>43518</v>
      </c>
      <c r="C1303">
        <v>20</v>
      </c>
      <c r="D1303" t="s">
        <v>40</v>
      </c>
      <c r="E1303" t="s">
        <v>36</v>
      </c>
      <c r="F1303" t="s">
        <v>28</v>
      </c>
      <c r="G1303" t="s">
        <v>19</v>
      </c>
      <c r="H1303">
        <v>289</v>
      </c>
      <c r="I1303">
        <v>0</v>
      </c>
      <c r="J1303">
        <v>0</v>
      </c>
    </row>
    <row r="1304" spans="1:10" x14ac:dyDescent="0.2">
      <c r="A1304" s="3" t="s">
        <v>1349</v>
      </c>
      <c r="B1304" s="4">
        <v>43518</v>
      </c>
      <c r="C1304">
        <v>3</v>
      </c>
      <c r="D1304" t="s">
        <v>43</v>
      </c>
      <c r="E1304" t="s">
        <v>17</v>
      </c>
      <c r="F1304" t="s">
        <v>18</v>
      </c>
      <c r="G1304" t="s">
        <v>19</v>
      </c>
      <c r="H1304">
        <v>289</v>
      </c>
      <c r="I1304">
        <v>7</v>
      </c>
      <c r="J1304">
        <v>2023</v>
      </c>
    </row>
    <row r="1305" spans="1:10" x14ac:dyDescent="0.2">
      <c r="A1305" s="3" t="s">
        <v>1350</v>
      </c>
      <c r="B1305" s="4">
        <v>43519</v>
      </c>
      <c r="C1305">
        <v>8</v>
      </c>
      <c r="D1305" t="s">
        <v>45</v>
      </c>
      <c r="E1305" t="s">
        <v>22</v>
      </c>
      <c r="F1305" t="s">
        <v>23</v>
      </c>
      <c r="G1305" t="s">
        <v>41</v>
      </c>
      <c r="H1305">
        <v>399</v>
      </c>
      <c r="I1305">
        <v>5</v>
      </c>
      <c r="J1305">
        <v>1995</v>
      </c>
    </row>
    <row r="1306" spans="1:10" x14ac:dyDescent="0.2">
      <c r="A1306" s="3" t="s">
        <v>1351</v>
      </c>
      <c r="B1306" s="4">
        <v>43519</v>
      </c>
      <c r="C1306">
        <v>6</v>
      </c>
      <c r="D1306" t="s">
        <v>48</v>
      </c>
      <c r="E1306" t="s">
        <v>46</v>
      </c>
      <c r="F1306" t="s">
        <v>23</v>
      </c>
      <c r="G1306" t="s">
        <v>14</v>
      </c>
      <c r="H1306">
        <v>199</v>
      </c>
      <c r="I1306">
        <v>8</v>
      </c>
      <c r="J1306">
        <v>1592</v>
      </c>
    </row>
    <row r="1307" spans="1:10" x14ac:dyDescent="0.2">
      <c r="A1307" s="3" t="s">
        <v>1352</v>
      </c>
      <c r="B1307" s="4">
        <v>43519</v>
      </c>
      <c r="C1307">
        <v>7</v>
      </c>
      <c r="D1307" t="s">
        <v>88</v>
      </c>
      <c r="E1307" t="s">
        <v>22</v>
      </c>
      <c r="F1307" t="s">
        <v>23</v>
      </c>
      <c r="G1307" t="s">
        <v>31</v>
      </c>
      <c r="H1307">
        <v>69</v>
      </c>
      <c r="I1307">
        <v>5</v>
      </c>
      <c r="J1307">
        <v>345</v>
      </c>
    </row>
    <row r="1308" spans="1:10" x14ac:dyDescent="0.2">
      <c r="A1308" s="3" t="s">
        <v>1353</v>
      </c>
      <c r="B1308" s="4">
        <v>43519</v>
      </c>
      <c r="C1308">
        <v>3</v>
      </c>
      <c r="D1308" t="s">
        <v>43</v>
      </c>
      <c r="E1308" t="s">
        <v>68</v>
      </c>
      <c r="F1308" t="s">
        <v>18</v>
      </c>
      <c r="G1308" t="s">
        <v>41</v>
      </c>
      <c r="H1308">
        <v>399</v>
      </c>
      <c r="I1308">
        <v>8</v>
      </c>
      <c r="J1308">
        <v>3192</v>
      </c>
    </row>
    <row r="1309" spans="1:10" x14ac:dyDescent="0.2">
      <c r="A1309" s="3" t="s">
        <v>1354</v>
      </c>
      <c r="B1309" s="4">
        <v>43520</v>
      </c>
      <c r="C1309">
        <v>4</v>
      </c>
      <c r="D1309" t="s">
        <v>51</v>
      </c>
      <c r="E1309" t="s">
        <v>17</v>
      </c>
      <c r="F1309" t="s">
        <v>18</v>
      </c>
      <c r="G1309" t="s">
        <v>41</v>
      </c>
      <c r="H1309">
        <v>399</v>
      </c>
      <c r="I1309">
        <v>2</v>
      </c>
      <c r="J1309">
        <v>798</v>
      </c>
    </row>
    <row r="1310" spans="1:10" x14ac:dyDescent="0.2">
      <c r="A1310" s="3" t="s">
        <v>1355</v>
      </c>
      <c r="B1310" s="4">
        <v>43520</v>
      </c>
      <c r="C1310">
        <v>2</v>
      </c>
      <c r="D1310" t="s">
        <v>106</v>
      </c>
      <c r="E1310" t="s">
        <v>68</v>
      </c>
      <c r="F1310" t="s">
        <v>18</v>
      </c>
      <c r="G1310" t="s">
        <v>41</v>
      </c>
      <c r="H1310">
        <v>399</v>
      </c>
      <c r="I1310">
        <v>6</v>
      </c>
      <c r="J1310">
        <v>2394</v>
      </c>
    </row>
    <row r="1311" spans="1:10" x14ac:dyDescent="0.2">
      <c r="A1311" s="3" t="s">
        <v>1356</v>
      </c>
      <c r="B1311" s="4">
        <v>43520</v>
      </c>
      <c r="C1311">
        <v>8</v>
      </c>
      <c r="D1311" t="s">
        <v>45</v>
      </c>
      <c r="E1311" t="s">
        <v>46</v>
      </c>
      <c r="F1311" t="s">
        <v>23</v>
      </c>
      <c r="G1311" t="s">
        <v>19</v>
      </c>
      <c r="H1311">
        <v>289</v>
      </c>
      <c r="I1311">
        <v>0</v>
      </c>
      <c r="J1311">
        <v>0</v>
      </c>
    </row>
    <row r="1312" spans="1:10" x14ac:dyDescent="0.2">
      <c r="A1312" s="3" t="s">
        <v>1357</v>
      </c>
      <c r="B1312" s="4">
        <v>43521</v>
      </c>
      <c r="C1312">
        <v>4</v>
      </c>
      <c r="D1312" t="s">
        <v>51</v>
      </c>
      <c r="E1312" t="s">
        <v>68</v>
      </c>
      <c r="F1312" t="s">
        <v>18</v>
      </c>
      <c r="G1312" t="s">
        <v>31</v>
      </c>
      <c r="H1312">
        <v>69</v>
      </c>
      <c r="I1312">
        <v>4</v>
      </c>
      <c r="J1312">
        <v>276</v>
      </c>
    </row>
    <row r="1313" spans="1:10" x14ac:dyDescent="0.2">
      <c r="A1313" s="3" t="s">
        <v>1358</v>
      </c>
      <c r="B1313" s="4">
        <v>43522</v>
      </c>
      <c r="C1313">
        <v>13</v>
      </c>
      <c r="D1313" t="s">
        <v>33</v>
      </c>
      <c r="E1313" t="s">
        <v>63</v>
      </c>
      <c r="F1313" t="s">
        <v>13</v>
      </c>
      <c r="G1313" t="s">
        <v>24</v>
      </c>
      <c r="H1313">
        <v>159</v>
      </c>
      <c r="I1313">
        <v>5</v>
      </c>
      <c r="J1313">
        <v>795</v>
      </c>
    </row>
    <row r="1314" spans="1:10" x14ac:dyDescent="0.2">
      <c r="A1314" s="3" t="s">
        <v>1359</v>
      </c>
      <c r="B1314" s="4">
        <v>43522</v>
      </c>
      <c r="C1314">
        <v>8</v>
      </c>
      <c r="D1314" t="s">
        <v>45</v>
      </c>
      <c r="E1314" t="s">
        <v>22</v>
      </c>
      <c r="F1314" t="s">
        <v>23</v>
      </c>
      <c r="G1314" t="s">
        <v>24</v>
      </c>
      <c r="H1314">
        <v>159</v>
      </c>
      <c r="I1314">
        <v>8</v>
      </c>
      <c r="J1314">
        <v>1272</v>
      </c>
    </row>
    <row r="1315" spans="1:10" x14ac:dyDescent="0.2">
      <c r="A1315" s="3" t="s">
        <v>1360</v>
      </c>
      <c r="B1315" s="4">
        <v>43522</v>
      </c>
      <c r="C1315">
        <v>11</v>
      </c>
      <c r="D1315" t="s">
        <v>11</v>
      </c>
      <c r="E1315" t="s">
        <v>12</v>
      </c>
      <c r="F1315" t="s">
        <v>13</v>
      </c>
      <c r="G1315" t="s">
        <v>14</v>
      </c>
      <c r="H1315">
        <v>199</v>
      </c>
      <c r="I1315">
        <v>9</v>
      </c>
      <c r="J1315">
        <v>1791</v>
      </c>
    </row>
    <row r="1316" spans="1:10" x14ac:dyDescent="0.2">
      <c r="A1316" s="3" t="s">
        <v>1361</v>
      </c>
      <c r="B1316" s="4">
        <v>43522</v>
      </c>
      <c r="C1316">
        <v>12</v>
      </c>
      <c r="D1316" t="s">
        <v>66</v>
      </c>
      <c r="E1316" t="s">
        <v>63</v>
      </c>
      <c r="F1316" t="s">
        <v>13</v>
      </c>
      <c r="G1316" t="s">
        <v>31</v>
      </c>
      <c r="H1316">
        <v>69</v>
      </c>
      <c r="I1316">
        <v>8</v>
      </c>
      <c r="J1316">
        <v>552</v>
      </c>
    </row>
    <row r="1317" spans="1:10" x14ac:dyDescent="0.2">
      <c r="A1317" s="3" t="s">
        <v>1362</v>
      </c>
      <c r="B1317" s="4">
        <v>43522</v>
      </c>
      <c r="C1317">
        <v>1</v>
      </c>
      <c r="D1317" t="s">
        <v>16</v>
      </c>
      <c r="E1317" t="s">
        <v>17</v>
      </c>
      <c r="F1317" t="s">
        <v>18</v>
      </c>
      <c r="G1317" t="s">
        <v>31</v>
      </c>
      <c r="H1317">
        <v>69</v>
      </c>
      <c r="I1317">
        <v>9</v>
      </c>
      <c r="J1317">
        <v>621</v>
      </c>
    </row>
    <row r="1318" spans="1:10" x14ac:dyDescent="0.2">
      <c r="A1318" s="3" t="s">
        <v>1363</v>
      </c>
      <c r="B1318" s="4">
        <v>43522</v>
      </c>
      <c r="C1318">
        <v>3</v>
      </c>
      <c r="D1318" t="s">
        <v>43</v>
      </c>
      <c r="E1318" t="s">
        <v>17</v>
      </c>
      <c r="F1318" t="s">
        <v>18</v>
      </c>
      <c r="G1318" t="s">
        <v>19</v>
      </c>
      <c r="H1318">
        <v>289</v>
      </c>
      <c r="I1318">
        <v>3</v>
      </c>
      <c r="J1318">
        <v>867</v>
      </c>
    </row>
    <row r="1319" spans="1:10" x14ac:dyDescent="0.2">
      <c r="A1319" s="3" t="s">
        <v>1364</v>
      </c>
      <c r="B1319" s="4">
        <v>43522</v>
      </c>
      <c r="C1319">
        <v>14</v>
      </c>
      <c r="D1319" t="s">
        <v>38</v>
      </c>
      <c r="E1319" t="s">
        <v>12</v>
      </c>
      <c r="F1319" t="s">
        <v>13</v>
      </c>
      <c r="G1319" t="s">
        <v>41</v>
      </c>
      <c r="H1319">
        <v>399</v>
      </c>
      <c r="I1319">
        <v>2</v>
      </c>
      <c r="J1319">
        <v>798</v>
      </c>
    </row>
    <row r="1320" spans="1:10" x14ac:dyDescent="0.2">
      <c r="A1320" s="3" t="s">
        <v>1365</v>
      </c>
      <c r="B1320" s="4">
        <v>43523</v>
      </c>
      <c r="C1320">
        <v>11</v>
      </c>
      <c r="D1320" t="s">
        <v>11</v>
      </c>
      <c r="E1320" t="s">
        <v>63</v>
      </c>
      <c r="F1320" t="s">
        <v>13</v>
      </c>
      <c r="G1320" t="s">
        <v>14</v>
      </c>
      <c r="H1320">
        <v>199</v>
      </c>
      <c r="I1320">
        <v>9</v>
      </c>
      <c r="J1320">
        <v>1791</v>
      </c>
    </row>
    <row r="1321" spans="1:10" x14ac:dyDescent="0.2">
      <c r="A1321" s="3" t="s">
        <v>1366</v>
      </c>
      <c r="B1321" s="4">
        <v>43523</v>
      </c>
      <c r="C1321">
        <v>8</v>
      </c>
      <c r="D1321" t="s">
        <v>45</v>
      </c>
      <c r="E1321" t="s">
        <v>22</v>
      </c>
      <c r="F1321" t="s">
        <v>23</v>
      </c>
      <c r="G1321" t="s">
        <v>31</v>
      </c>
      <c r="H1321">
        <v>69</v>
      </c>
      <c r="I1321">
        <v>4</v>
      </c>
      <c r="J1321">
        <v>276</v>
      </c>
    </row>
    <row r="1322" spans="1:10" x14ac:dyDescent="0.2">
      <c r="A1322" s="3" t="s">
        <v>1367</v>
      </c>
      <c r="B1322" s="4">
        <v>43524</v>
      </c>
      <c r="C1322">
        <v>10</v>
      </c>
      <c r="D1322" t="s">
        <v>58</v>
      </c>
      <c r="E1322" t="s">
        <v>22</v>
      </c>
      <c r="F1322" t="s">
        <v>23</v>
      </c>
      <c r="G1322" t="s">
        <v>31</v>
      </c>
      <c r="H1322">
        <v>69</v>
      </c>
      <c r="I1322">
        <v>9</v>
      </c>
      <c r="J1322">
        <v>621</v>
      </c>
    </row>
    <row r="1323" spans="1:10" x14ac:dyDescent="0.2">
      <c r="A1323" s="3" t="s">
        <v>1368</v>
      </c>
      <c r="B1323" s="4">
        <v>43524</v>
      </c>
      <c r="C1323">
        <v>19</v>
      </c>
      <c r="D1323" t="s">
        <v>56</v>
      </c>
      <c r="E1323" t="s">
        <v>27</v>
      </c>
      <c r="F1323" t="s">
        <v>28</v>
      </c>
      <c r="G1323" t="s">
        <v>41</v>
      </c>
      <c r="H1323">
        <v>399</v>
      </c>
      <c r="I1323">
        <v>9</v>
      </c>
      <c r="J1323">
        <v>3591</v>
      </c>
    </row>
    <row r="1324" spans="1:10" x14ac:dyDescent="0.2">
      <c r="A1324" s="3" t="s">
        <v>1369</v>
      </c>
      <c r="B1324" s="4">
        <v>43524</v>
      </c>
      <c r="C1324">
        <v>12</v>
      </c>
      <c r="D1324" t="s">
        <v>66</v>
      </c>
      <c r="E1324" t="s">
        <v>12</v>
      </c>
      <c r="F1324" t="s">
        <v>13</v>
      </c>
      <c r="G1324" t="s">
        <v>19</v>
      </c>
      <c r="H1324">
        <v>289</v>
      </c>
      <c r="I1324">
        <v>1</v>
      </c>
      <c r="J1324">
        <v>289</v>
      </c>
    </row>
    <row r="1325" spans="1:10" x14ac:dyDescent="0.2">
      <c r="A1325" s="3" t="s">
        <v>1370</v>
      </c>
      <c r="B1325" s="4">
        <v>43525</v>
      </c>
      <c r="C1325">
        <v>17</v>
      </c>
      <c r="D1325" t="s">
        <v>35</v>
      </c>
      <c r="E1325" t="s">
        <v>36</v>
      </c>
      <c r="F1325" t="s">
        <v>28</v>
      </c>
      <c r="G1325" t="s">
        <v>24</v>
      </c>
      <c r="H1325">
        <v>159</v>
      </c>
      <c r="I1325">
        <v>9</v>
      </c>
      <c r="J1325">
        <v>1431</v>
      </c>
    </row>
    <row r="1326" spans="1:10" x14ac:dyDescent="0.2">
      <c r="A1326" s="3" t="s">
        <v>1371</v>
      </c>
      <c r="B1326" s="4">
        <v>43525</v>
      </c>
      <c r="C1326">
        <v>8</v>
      </c>
      <c r="D1326" t="s">
        <v>45</v>
      </c>
      <c r="E1326" t="s">
        <v>22</v>
      </c>
      <c r="F1326" t="s">
        <v>23</v>
      </c>
      <c r="G1326" t="s">
        <v>41</v>
      </c>
      <c r="H1326">
        <v>399</v>
      </c>
      <c r="I1326">
        <v>3</v>
      </c>
      <c r="J1326">
        <v>1197</v>
      </c>
    </row>
    <row r="1327" spans="1:10" x14ac:dyDescent="0.2">
      <c r="A1327" s="3" t="s">
        <v>1372</v>
      </c>
      <c r="B1327" s="4">
        <v>43525</v>
      </c>
      <c r="C1327">
        <v>8</v>
      </c>
      <c r="D1327" t="s">
        <v>45</v>
      </c>
      <c r="E1327" t="s">
        <v>46</v>
      </c>
      <c r="F1327" t="s">
        <v>23</v>
      </c>
      <c r="G1327" t="s">
        <v>24</v>
      </c>
      <c r="H1327">
        <v>159</v>
      </c>
      <c r="I1327">
        <v>5</v>
      </c>
      <c r="J1327">
        <v>795</v>
      </c>
    </row>
    <row r="1328" spans="1:10" x14ac:dyDescent="0.2">
      <c r="A1328" s="3" t="s">
        <v>1373</v>
      </c>
      <c r="B1328" s="4">
        <v>43525</v>
      </c>
      <c r="C1328">
        <v>3</v>
      </c>
      <c r="D1328" t="s">
        <v>43</v>
      </c>
      <c r="E1328" t="s">
        <v>17</v>
      </c>
      <c r="F1328" t="s">
        <v>18</v>
      </c>
      <c r="G1328" t="s">
        <v>14</v>
      </c>
      <c r="H1328">
        <v>199</v>
      </c>
      <c r="I1328">
        <v>6</v>
      </c>
      <c r="J1328">
        <v>1194</v>
      </c>
    </row>
    <row r="1329" spans="1:10" x14ac:dyDescent="0.2">
      <c r="A1329" s="3" t="s">
        <v>1374</v>
      </c>
      <c r="B1329" s="4">
        <v>43526</v>
      </c>
      <c r="C1329">
        <v>1</v>
      </c>
      <c r="D1329" t="s">
        <v>16</v>
      </c>
      <c r="E1329" t="s">
        <v>68</v>
      </c>
      <c r="F1329" t="s">
        <v>18</v>
      </c>
      <c r="G1329" t="s">
        <v>24</v>
      </c>
      <c r="H1329">
        <v>159</v>
      </c>
      <c r="I1329">
        <v>6</v>
      </c>
      <c r="J1329">
        <v>954</v>
      </c>
    </row>
    <row r="1330" spans="1:10" x14ac:dyDescent="0.2">
      <c r="A1330" s="3" t="s">
        <v>1375</v>
      </c>
      <c r="B1330" s="4">
        <v>43526</v>
      </c>
      <c r="C1330">
        <v>19</v>
      </c>
      <c r="D1330" t="s">
        <v>56</v>
      </c>
      <c r="E1330" t="s">
        <v>36</v>
      </c>
      <c r="F1330" t="s">
        <v>28</v>
      </c>
      <c r="G1330" t="s">
        <v>19</v>
      </c>
      <c r="H1330">
        <v>289</v>
      </c>
      <c r="I1330">
        <v>7</v>
      </c>
      <c r="J1330">
        <v>2023</v>
      </c>
    </row>
    <row r="1331" spans="1:10" x14ac:dyDescent="0.2">
      <c r="A1331" s="3" t="s">
        <v>1376</v>
      </c>
      <c r="B1331" s="4">
        <v>43526</v>
      </c>
      <c r="C1331">
        <v>7</v>
      </c>
      <c r="D1331" t="s">
        <v>88</v>
      </c>
      <c r="E1331" t="s">
        <v>22</v>
      </c>
      <c r="F1331" t="s">
        <v>23</v>
      </c>
      <c r="G1331" t="s">
        <v>41</v>
      </c>
      <c r="H1331">
        <v>399</v>
      </c>
      <c r="I1331">
        <v>7</v>
      </c>
      <c r="J1331">
        <v>2793</v>
      </c>
    </row>
    <row r="1332" spans="1:10" x14ac:dyDescent="0.2">
      <c r="A1332" s="3" t="s">
        <v>1377</v>
      </c>
      <c r="B1332" s="4">
        <v>43527</v>
      </c>
      <c r="C1332">
        <v>5</v>
      </c>
      <c r="D1332" t="s">
        <v>60</v>
      </c>
      <c r="E1332" t="s">
        <v>68</v>
      </c>
      <c r="F1332" t="s">
        <v>18</v>
      </c>
      <c r="G1332" t="s">
        <v>19</v>
      </c>
      <c r="H1332">
        <v>289</v>
      </c>
      <c r="I1332">
        <v>5</v>
      </c>
      <c r="J1332">
        <v>1445</v>
      </c>
    </row>
    <row r="1333" spans="1:10" x14ac:dyDescent="0.2">
      <c r="A1333" s="3" t="s">
        <v>1378</v>
      </c>
      <c r="B1333" s="4">
        <v>43528</v>
      </c>
      <c r="C1333">
        <v>2</v>
      </c>
      <c r="D1333" t="s">
        <v>106</v>
      </c>
      <c r="E1333" t="s">
        <v>17</v>
      </c>
      <c r="F1333" t="s">
        <v>18</v>
      </c>
      <c r="G1333" t="s">
        <v>19</v>
      </c>
      <c r="H1333">
        <v>289</v>
      </c>
      <c r="I1333">
        <v>0</v>
      </c>
      <c r="J1333">
        <v>0</v>
      </c>
    </row>
    <row r="1334" spans="1:10" x14ac:dyDescent="0.2">
      <c r="A1334" s="3" t="s">
        <v>1379</v>
      </c>
      <c r="B1334" s="4">
        <v>43529</v>
      </c>
      <c r="C1334">
        <v>16</v>
      </c>
      <c r="D1334" t="s">
        <v>30</v>
      </c>
      <c r="E1334" t="s">
        <v>36</v>
      </c>
      <c r="F1334" t="s">
        <v>28</v>
      </c>
      <c r="G1334" t="s">
        <v>14</v>
      </c>
      <c r="H1334">
        <v>199</v>
      </c>
      <c r="I1334">
        <v>5</v>
      </c>
      <c r="J1334">
        <v>995</v>
      </c>
    </row>
    <row r="1335" spans="1:10" x14ac:dyDescent="0.2">
      <c r="A1335" s="3" t="s">
        <v>1380</v>
      </c>
      <c r="B1335" s="4">
        <v>43529</v>
      </c>
      <c r="C1335">
        <v>12</v>
      </c>
      <c r="D1335" t="s">
        <v>66</v>
      </c>
      <c r="E1335" t="s">
        <v>12</v>
      </c>
      <c r="F1335" t="s">
        <v>13</v>
      </c>
      <c r="G1335" t="s">
        <v>41</v>
      </c>
      <c r="H1335">
        <v>399</v>
      </c>
      <c r="I1335">
        <v>1</v>
      </c>
      <c r="J1335">
        <v>399</v>
      </c>
    </row>
    <row r="1336" spans="1:10" x14ac:dyDescent="0.2">
      <c r="A1336" s="3" t="s">
        <v>1381</v>
      </c>
      <c r="B1336" s="4">
        <v>43530</v>
      </c>
      <c r="C1336">
        <v>18</v>
      </c>
      <c r="D1336" t="s">
        <v>26</v>
      </c>
      <c r="E1336" t="s">
        <v>27</v>
      </c>
      <c r="F1336" t="s">
        <v>28</v>
      </c>
      <c r="G1336" t="s">
        <v>31</v>
      </c>
      <c r="H1336">
        <v>69</v>
      </c>
      <c r="I1336">
        <v>2</v>
      </c>
      <c r="J1336">
        <v>138</v>
      </c>
    </row>
    <row r="1337" spans="1:10" x14ac:dyDescent="0.2">
      <c r="A1337" s="3" t="s">
        <v>1382</v>
      </c>
      <c r="B1337" s="4">
        <v>43530</v>
      </c>
      <c r="C1337">
        <v>8</v>
      </c>
      <c r="D1337" t="s">
        <v>45</v>
      </c>
      <c r="E1337" t="s">
        <v>46</v>
      </c>
      <c r="F1337" t="s">
        <v>23</v>
      </c>
      <c r="G1337" t="s">
        <v>24</v>
      </c>
      <c r="H1337">
        <v>159</v>
      </c>
      <c r="I1337">
        <v>8</v>
      </c>
      <c r="J1337">
        <v>1272</v>
      </c>
    </row>
    <row r="1338" spans="1:10" x14ac:dyDescent="0.2">
      <c r="A1338" s="3" t="s">
        <v>1383</v>
      </c>
      <c r="B1338" s="4">
        <v>43530</v>
      </c>
      <c r="C1338">
        <v>19</v>
      </c>
      <c r="D1338" t="s">
        <v>56</v>
      </c>
      <c r="E1338" t="s">
        <v>27</v>
      </c>
      <c r="F1338" t="s">
        <v>28</v>
      </c>
      <c r="G1338" t="s">
        <v>24</v>
      </c>
      <c r="H1338">
        <v>159</v>
      </c>
      <c r="I1338">
        <v>5</v>
      </c>
      <c r="J1338">
        <v>795</v>
      </c>
    </row>
    <row r="1339" spans="1:10" x14ac:dyDescent="0.2">
      <c r="A1339" s="3" t="s">
        <v>1384</v>
      </c>
      <c r="B1339" s="4">
        <v>43531</v>
      </c>
      <c r="C1339">
        <v>9</v>
      </c>
      <c r="D1339" t="s">
        <v>21</v>
      </c>
      <c r="E1339" t="s">
        <v>46</v>
      </c>
      <c r="F1339" t="s">
        <v>23</v>
      </c>
      <c r="G1339" t="s">
        <v>41</v>
      </c>
      <c r="H1339">
        <v>399</v>
      </c>
      <c r="I1339">
        <v>0</v>
      </c>
      <c r="J1339">
        <v>0</v>
      </c>
    </row>
    <row r="1340" spans="1:10" x14ac:dyDescent="0.2">
      <c r="A1340" s="3" t="s">
        <v>1385</v>
      </c>
      <c r="B1340" s="4">
        <v>43531</v>
      </c>
      <c r="C1340">
        <v>19</v>
      </c>
      <c r="D1340" t="s">
        <v>56</v>
      </c>
      <c r="E1340" t="s">
        <v>27</v>
      </c>
      <c r="F1340" t="s">
        <v>28</v>
      </c>
      <c r="G1340" t="s">
        <v>31</v>
      </c>
      <c r="H1340">
        <v>69</v>
      </c>
      <c r="I1340">
        <v>7</v>
      </c>
      <c r="J1340">
        <v>483</v>
      </c>
    </row>
    <row r="1341" spans="1:10" x14ac:dyDescent="0.2">
      <c r="A1341" s="3" t="s">
        <v>1386</v>
      </c>
      <c r="B1341" s="4">
        <v>43531</v>
      </c>
      <c r="C1341">
        <v>2</v>
      </c>
      <c r="D1341" t="s">
        <v>106</v>
      </c>
      <c r="E1341" t="s">
        <v>17</v>
      </c>
      <c r="F1341" t="s">
        <v>18</v>
      </c>
      <c r="G1341" t="s">
        <v>14</v>
      </c>
      <c r="H1341">
        <v>199</v>
      </c>
      <c r="I1341">
        <v>7</v>
      </c>
      <c r="J1341">
        <v>1393</v>
      </c>
    </row>
    <row r="1342" spans="1:10" x14ac:dyDescent="0.2">
      <c r="A1342" s="3" t="s">
        <v>1387</v>
      </c>
      <c r="B1342" s="4">
        <v>43531</v>
      </c>
      <c r="C1342">
        <v>12</v>
      </c>
      <c r="D1342" t="s">
        <v>66</v>
      </c>
      <c r="E1342" t="s">
        <v>12</v>
      </c>
      <c r="F1342" t="s">
        <v>13</v>
      </c>
      <c r="G1342" t="s">
        <v>24</v>
      </c>
      <c r="H1342">
        <v>159</v>
      </c>
      <c r="I1342">
        <v>0</v>
      </c>
      <c r="J1342">
        <v>0</v>
      </c>
    </row>
    <row r="1343" spans="1:10" x14ac:dyDescent="0.2">
      <c r="A1343" s="3" t="s">
        <v>1388</v>
      </c>
      <c r="B1343" s="4">
        <v>43531</v>
      </c>
      <c r="C1343">
        <v>17</v>
      </c>
      <c r="D1343" t="s">
        <v>35</v>
      </c>
      <c r="E1343" t="s">
        <v>36</v>
      </c>
      <c r="F1343" t="s">
        <v>28</v>
      </c>
      <c r="G1343" t="s">
        <v>31</v>
      </c>
      <c r="H1343">
        <v>69</v>
      </c>
      <c r="I1343">
        <v>0</v>
      </c>
      <c r="J1343">
        <v>0</v>
      </c>
    </row>
    <row r="1344" spans="1:10" x14ac:dyDescent="0.2">
      <c r="A1344" s="3" t="s">
        <v>1389</v>
      </c>
      <c r="B1344" s="4">
        <v>43531</v>
      </c>
      <c r="C1344">
        <v>4</v>
      </c>
      <c r="D1344" t="s">
        <v>51</v>
      </c>
      <c r="E1344" t="s">
        <v>68</v>
      </c>
      <c r="F1344" t="s">
        <v>18</v>
      </c>
      <c r="G1344" t="s">
        <v>14</v>
      </c>
      <c r="H1344">
        <v>199</v>
      </c>
      <c r="I1344">
        <v>1</v>
      </c>
      <c r="J1344">
        <v>199</v>
      </c>
    </row>
    <row r="1345" spans="1:10" x14ac:dyDescent="0.2">
      <c r="A1345" s="3" t="s">
        <v>1390</v>
      </c>
      <c r="B1345" s="4">
        <v>43531</v>
      </c>
      <c r="C1345">
        <v>6</v>
      </c>
      <c r="D1345" t="s">
        <v>48</v>
      </c>
      <c r="E1345" t="s">
        <v>22</v>
      </c>
      <c r="F1345" t="s">
        <v>23</v>
      </c>
      <c r="G1345" t="s">
        <v>14</v>
      </c>
      <c r="H1345">
        <v>199</v>
      </c>
      <c r="I1345">
        <v>0</v>
      </c>
      <c r="J1345">
        <v>0</v>
      </c>
    </row>
    <row r="1346" spans="1:10" x14ac:dyDescent="0.2">
      <c r="A1346" s="3" t="s">
        <v>1391</v>
      </c>
      <c r="B1346" s="4">
        <v>43531</v>
      </c>
      <c r="C1346">
        <v>8</v>
      </c>
      <c r="D1346" t="s">
        <v>45</v>
      </c>
      <c r="E1346" t="s">
        <v>46</v>
      </c>
      <c r="F1346" t="s">
        <v>23</v>
      </c>
      <c r="G1346" t="s">
        <v>24</v>
      </c>
      <c r="H1346">
        <v>159</v>
      </c>
      <c r="I1346">
        <v>2</v>
      </c>
      <c r="J1346">
        <v>318</v>
      </c>
    </row>
    <row r="1347" spans="1:10" x14ac:dyDescent="0.2">
      <c r="A1347" s="3" t="s">
        <v>1392</v>
      </c>
      <c r="B1347" s="4">
        <v>43532</v>
      </c>
      <c r="C1347">
        <v>11</v>
      </c>
      <c r="D1347" t="s">
        <v>11</v>
      </c>
      <c r="E1347" t="s">
        <v>12</v>
      </c>
      <c r="F1347" t="s">
        <v>13</v>
      </c>
      <c r="G1347" t="s">
        <v>31</v>
      </c>
      <c r="H1347">
        <v>69</v>
      </c>
      <c r="I1347">
        <v>7</v>
      </c>
      <c r="J1347">
        <v>483</v>
      </c>
    </row>
    <row r="1348" spans="1:10" x14ac:dyDescent="0.2">
      <c r="A1348" s="3" t="s">
        <v>1393</v>
      </c>
      <c r="B1348" s="4">
        <v>43533</v>
      </c>
      <c r="C1348">
        <v>14</v>
      </c>
      <c r="D1348" t="s">
        <v>38</v>
      </c>
      <c r="E1348" t="s">
        <v>12</v>
      </c>
      <c r="F1348" t="s">
        <v>13</v>
      </c>
      <c r="G1348" t="s">
        <v>24</v>
      </c>
      <c r="H1348">
        <v>159</v>
      </c>
      <c r="I1348">
        <v>1</v>
      </c>
      <c r="J1348">
        <v>159</v>
      </c>
    </row>
    <row r="1349" spans="1:10" x14ac:dyDescent="0.2">
      <c r="A1349" s="3" t="s">
        <v>1394</v>
      </c>
      <c r="B1349" s="4">
        <v>43533</v>
      </c>
      <c r="C1349">
        <v>4</v>
      </c>
      <c r="D1349" t="s">
        <v>51</v>
      </c>
      <c r="E1349" t="s">
        <v>68</v>
      </c>
      <c r="F1349" t="s">
        <v>18</v>
      </c>
      <c r="G1349" t="s">
        <v>14</v>
      </c>
      <c r="H1349">
        <v>199</v>
      </c>
      <c r="I1349">
        <v>6</v>
      </c>
      <c r="J1349">
        <v>1194</v>
      </c>
    </row>
    <row r="1350" spans="1:10" x14ac:dyDescent="0.2">
      <c r="A1350" s="3" t="s">
        <v>1395</v>
      </c>
      <c r="B1350" s="4">
        <v>43533</v>
      </c>
      <c r="C1350">
        <v>19</v>
      </c>
      <c r="D1350" t="s">
        <v>56</v>
      </c>
      <c r="E1350" t="s">
        <v>36</v>
      </c>
      <c r="F1350" t="s">
        <v>28</v>
      </c>
      <c r="G1350" t="s">
        <v>14</v>
      </c>
      <c r="H1350">
        <v>199</v>
      </c>
      <c r="I1350">
        <v>4</v>
      </c>
      <c r="J1350">
        <v>796</v>
      </c>
    </row>
    <row r="1351" spans="1:10" x14ac:dyDescent="0.2">
      <c r="A1351" s="3" t="s">
        <v>1396</v>
      </c>
      <c r="B1351" s="4">
        <v>43533</v>
      </c>
      <c r="C1351">
        <v>8</v>
      </c>
      <c r="D1351" t="s">
        <v>45</v>
      </c>
      <c r="E1351" t="s">
        <v>22</v>
      </c>
      <c r="F1351" t="s">
        <v>23</v>
      </c>
      <c r="G1351" t="s">
        <v>14</v>
      </c>
      <c r="H1351">
        <v>199</v>
      </c>
      <c r="I1351">
        <v>7</v>
      </c>
      <c r="J1351">
        <v>1393</v>
      </c>
    </row>
    <row r="1352" spans="1:10" x14ac:dyDescent="0.2">
      <c r="A1352" s="3" t="s">
        <v>1397</v>
      </c>
      <c r="B1352" s="4">
        <v>43534</v>
      </c>
      <c r="C1352">
        <v>8</v>
      </c>
      <c r="D1352" t="s">
        <v>45</v>
      </c>
      <c r="E1352" t="s">
        <v>46</v>
      </c>
      <c r="F1352" t="s">
        <v>23</v>
      </c>
      <c r="G1352" t="s">
        <v>19</v>
      </c>
      <c r="H1352">
        <v>289</v>
      </c>
      <c r="I1352">
        <v>9</v>
      </c>
      <c r="J1352">
        <v>2601</v>
      </c>
    </row>
    <row r="1353" spans="1:10" x14ac:dyDescent="0.2">
      <c r="A1353" s="3" t="s">
        <v>1398</v>
      </c>
      <c r="B1353" s="4">
        <v>43534</v>
      </c>
      <c r="C1353">
        <v>15</v>
      </c>
      <c r="D1353" t="s">
        <v>118</v>
      </c>
      <c r="E1353" t="s">
        <v>63</v>
      </c>
      <c r="F1353" t="s">
        <v>13</v>
      </c>
      <c r="G1353" t="s">
        <v>14</v>
      </c>
      <c r="H1353">
        <v>199</v>
      </c>
      <c r="I1353">
        <v>2</v>
      </c>
      <c r="J1353">
        <v>398</v>
      </c>
    </row>
    <row r="1354" spans="1:10" x14ac:dyDescent="0.2">
      <c r="A1354" s="3" t="s">
        <v>1399</v>
      </c>
      <c r="B1354" s="4">
        <v>43534</v>
      </c>
      <c r="C1354">
        <v>6</v>
      </c>
      <c r="D1354" t="s">
        <v>48</v>
      </c>
      <c r="E1354" t="s">
        <v>46</v>
      </c>
      <c r="F1354" t="s">
        <v>23</v>
      </c>
      <c r="G1354" t="s">
        <v>31</v>
      </c>
      <c r="H1354">
        <v>69</v>
      </c>
      <c r="I1354">
        <v>5</v>
      </c>
      <c r="J1354">
        <v>345</v>
      </c>
    </row>
    <row r="1355" spans="1:10" x14ac:dyDescent="0.2">
      <c r="A1355" s="3" t="s">
        <v>1400</v>
      </c>
      <c r="B1355" s="4">
        <v>43534</v>
      </c>
      <c r="C1355">
        <v>19</v>
      </c>
      <c r="D1355" t="s">
        <v>56</v>
      </c>
      <c r="E1355" t="s">
        <v>27</v>
      </c>
      <c r="F1355" t="s">
        <v>28</v>
      </c>
      <c r="G1355" t="s">
        <v>41</v>
      </c>
      <c r="H1355">
        <v>399</v>
      </c>
      <c r="I1355">
        <v>3</v>
      </c>
      <c r="J1355">
        <v>1197</v>
      </c>
    </row>
    <row r="1356" spans="1:10" x14ac:dyDescent="0.2">
      <c r="A1356" s="3" t="s">
        <v>1401</v>
      </c>
      <c r="B1356" s="4">
        <v>43535</v>
      </c>
      <c r="C1356">
        <v>16</v>
      </c>
      <c r="D1356" t="s">
        <v>30</v>
      </c>
      <c r="E1356" t="s">
        <v>27</v>
      </c>
      <c r="F1356" t="s">
        <v>28</v>
      </c>
      <c r="G1356" t="s">
        <v>19</v>
      </c>
      <c r="H1356">
        <v>289</v>
      </c>
      <c r="I1356">
        <v>6</v>
      </c>
      <c r="J1356">
        <v>1734</v>
      </c>
    </row>
    <row r="1357" spans="1:10" x14ac:dyDescent="0.2">
      <c r="A1357" s="3" t="s">
        <v>1402</v>
      </c>
      <c r="B1357" s="4">
        <v>43535</v>
      </c>
      <c r="C1357">
        <v>7</v>
      </c>
      <c r="D1357" t="s">
        <v>88</v>
      </c>
      <c r="E1357" t="s">
        <v>22</v>
      </c>
      <c r="F1357" t="s">
        <v>23</v>
      </c>
      <c r="G1357" t="s">
        <v>31</v>
      </c>
      <c r="H1357">
        <v>69</v>
      </c>
      <c r="I1357">
        <v>1</v>
      </c>
      <c r="J1357">
        <v>69</v>
      </c>
    </row>
    <row r="1358" spans="1:10" x14ac:dyDescent="0.2">
      <c r="A1358" s="3" t="s">
        <v>1403</v>
      </c>
      <c r="B1358" s="4">
        <v>43535</v>
      </c>
      <c r="C1358">
        <v>4</v>
      </c>
      <c r="D1358" t="s">
        <v>51</v>
      </c>
      <c r="E1358" t="s">
        <v>17</v>
      </c>
      <c r="F1358" t="s">
        <v>18</v>
      </c>
      <c r="G1358" t="s">
        <v>19</v>
      </c>
      <c r="H1358">
        <v>289</v>
      </c>
      <c r="I1358">
        <v>6</v>
      </c>
      <c r="J1358">
        <v>1734</v>
      </c>
    </row>
    <row r="1359" spans="1:10" x14ac:dyDescent="0.2">
      <c r="A1359" s="3" t="s">
        <v>1404</v>
      </c>
      <c r="B1359" s="4">
        <v>43535</v>
      </c>
      <c r="C1359">
        <v>13</v>
      </c>
      <c r="D1359" t="s">
        <v>33</v>
      </c>
      <c r="E1359" t="s">
        <v>63</v>
      </c>
      <c r="F1359" t="s">
        <v>13</v>
      </c>
      <c r="G1359" t="s">
        <v>31</v>
      </c>
      <c r="H1359">
        <v>69</v>
      </c>
      <c r="I1359">
        <v>2</v>
      </c>
      <c r="J1359">
        <v>138</v>
      </c>
    </row>
    <row r="1360" spans="1:10" x14ac:dyDescent="0.2">
      <c r="A1360" s="3" t="s">
        <v>1405</v>
      </c>
      <c r="B1360" s="4">
        <v>43535</v>
      </c>
      <c r="C1360">
        <v>4</v>
      </c>
      <c r="D1360" t="s">
        <v>51</v>
      </c>
      <c r="E1360" t="s">
        <v>17</v>
      </c>
      <c r="F1360" t="s">
        <v>18</v>
      </c>
      <c r="G1360" t="s">
        <v>19</v>
      </c>
      <c r="H1360">
        <v>289</v>
      </c>
      <c r="I1360">
        <v>2</v>
      </c>
      <c r="J1360">
        <v>578</v>
      </c>
    </row>
    <row r="1361" spans="1:10" x14ac:dyDescent="0.2">
      <c r="A1361" s="3" t="s">
        <v>1406</v>
      </c>
      <c r="B1361" s="4">
        <v>43535</v>
      </c>
      <c r="C1361">
        <v>17</v>
      </c>
      <c r="D1361" t="s">
        <v>35</v>
      </c>
      <c r="E1361" t="s">
        <v>27</v>
      </c>
      <c r="F1361" t="s">
        <v>28</v>
      </c>
      <c r="G1361" t="s">
        <v>41</v>
      </c>
      <c r="H1361">
        <v>399</v>
      </c>
      <c r="I1361">
        <v>6</v>
      </c>
      <c r="J1361">
        <v>2394</v>
      </c>
    </row>
    <row r="1362" spans="1:10" x14ac:dyDescent="0.2">
      <c r="A1362" s="3" t="s">
        <v>1407</v>
      </c>
      <c r="B1362" s="4">
        <v>43535</v>
      </c>
      <c r="C1362">
        <v>3</v>
      </c>
      <c r="D1362" t="s">
        <v>43</v>
      </c>
      <c r="E1362" t="s">
        <v>17</v>
      </c>
      <c r="F1362" t="s">
        <v>18</v>
      </c>
      <c r="G1362" t="s">
        <v>19</v>
      </c>
      <c r="H1362">
        <v>289</v>
      </c>
      <c r="I1362">
        <v>5</v>
      </c>
      <c r="J1362">
        <v>1445</v>
      </c>
    </row>
    <row r="1363" spans="1:10" x14ac:dyDescent="0.2">
      <c r="A1363" s="3" t="s">
        <v>1408</v>
      </c>
      <c r="B1363" s="4">
        <v>43535</v>
      </c>
      <c r="C1363">
        <v>9</v>
      </c>
      <c r="D1363" t="s">
        <v>21</v>
      </c>
      <c r="E1363" t="s">
        <v>22</v>
      </c>
      <c r="F1363" t="s">
        <v>23</v>
      </c>
      <c r="G1363" t="s">
        <v>41</v>
      </c>
      <c r="H1363">
        <v>399</v>
      </c>
      <c r="I1363">
        <v>5</v>
      </c>
      <c r="J1363">
        <v>1995</v>
      </c>
    </row>
    <row r="1364" spans="1:10" x14ac:dyDescent="0.2">
      <c r="A1364" s="3" t="s">
        <v>1409</v>
      </c>
      <c r="B1364" s="4">
        <v>43535</v>
      </c>
      <c r="C1364">
        <v>2</v>
      </c>
      <c r="D1364" t="s">
        <v>106</v>
      </c>
      <c r="E1364" t="s">
        <v>17</v>
      </c>
      <c r="F1364" t="s">
        <v>18</v>
      </c>
      <c r="G1364" t="s">
        <v>31</v>
      </c>
      <c r="H1364">
        <v>69</v>
      </c>
      <c r="I1364">
        <v>4</v>
      </c>
      <c r="J1364">
        <v>276</v>
      </c>
    </row>
    <row r="1365" spans="1:10" x14ac:dyDescent="0.2">
      <c r="A1365" s="3" t="s">
        <v>1410</v>
      </c>
      <c r="B1365" s="4">
        <v>43535</v>
      </c>
      <c r="C1365">
        <v>15</v>
      </c>
      <c r="D1365" t="s">
        <v>118</v>
      </c>
      <c r="E1365" t="s">
        <v>12</v>
      </c>
      <c r="F1365" t="s">
        <v>13</v>
      </c>
      <c r="G1365" t="s">
        <v>24</v>
      </c>
      <c r="H1365">
        <v>159</v>
      </c>
      <c r="I1365">
        <v>9</v>
      </c>
      <c r="J1365">
        <v>1431</v>
      </c>
    </row>
    <row r="1366" spans="1:10" x14ac:dyDescent="0.2">
      <c r="A1366" s="3" t="s">
        <v>1411</v>
      </c>
      <c r="B1366" s="4">
        <v>43535</v>
      </c>
      <c r="C1366">
        <v>14</v>
      </c>
      <c r="D1366" t="s">
        <v>38</v>
      </c>
      <c r="E1366" t="s">
        <v>12</v>
      </c>
      <c r="F1366" t="s">
        <v>13</v>
      </c>
      <c r="G1366" t="s">
        <v>14</v>
      </c>
      <c r="H1366">
        <v>199</v>
      </c>
      <c r="I1366">
        <v>1</v>
      </c>
      <c r="J1366">
        <v>199</v>
      </c>
    </row>
    <row r="1367" spans="1:10" x14ac:dyDescent="0.2">
      <c r="A1367" s="3" t="s">
        <v>1412</v>
      </c>
      <c r="B1367" s="4">
        <v>43535</v>
      </c>
      <c r="C1367">
        <v>18</v>
      </c>
      <c r="D1367" t="s">
        <v>26</v>
      </c>
      <c r="E1367" t="s">
        <v>36</v>
      </c>
      <c r="F1367" t="s">
        <v>28</v>
      </c>
      <c r="G1367" t="s">
        <v>24</v>
      </c>
      <c r="H1367">
        <v>159</v>
      </c>
      <c r="I1367">
        <v>1</v>
      </c>
      <c r="J1367">
        <v>159</v>
      </c>
    </row>
    <row r="1368" spans="1:10" x14ac:dyDescent="0.2">
      <c r="A1368" s="3" t="s">
        <v>1413</v>
      </c>
      <c r="B1368" s="4">
        <v>43535</v>
      </c>
      <c r="C1368">
        <v>8</v>
      </c>
      <c r="D1368" t="s">
        <v>45</v>
      </c>
      <c r="E1368" t="s">
        <v>22</v>
      </c>
      <c r="F1368" t="s">
        <v>23</v>
      </c>
      <c r="G1368" t="s">
        <v>14</v>
      </c>
      <c r="H1368">
        <v>199</v>
      </c>
      <c r="I1368">
        <v>5</v>
      </c>
      <c r="J1368">
        <v>995</v>
      </c>
    </row>
    <row r="1369" spans="1:10" x14ac:dyDescent="0.2">
      <c r="A1369" s="3" t="s">
        <v>1414</v>
      </c>
      <c r="B1369" s="4">
        <v>43536</v>
      </c>
      <c r="C1369">
        <v>19</v>
      </c>
      <c r="D1369" t="s">
        <v>56</v>
      </c>
      <c r="E1369" t="s">
        <v>36</v>
      </c>
      <c r="F1369" t="s">
        <v>28</v>
      </c>
      <c r="G1369" t="s">
        <v>41</v>
      </c>
      <c r="H1369">
        <v>399</v>
      </c>
      <c r="I1369">
        <v>9</v>
      </c>
      <c r="J1369">
        <v>3591</v>
      </c>
    </row>
    <row r="1370" spans="1:10" x14ac:dyDescent="0.2">
      <c r="A1370" s="3" t="s">
        <v>1415</v>
      </c>
      <c r="B1370" s="4">
        <v>43537</v>
      </c>
      <c r="C1370">
        <v>11</v>
      </c>
      <c r="D1370" t="s">
        <v>11</v>
      </c>
      <c r="E1370" t="s">
        <v>12</v>
      </c>
      <c r="F1370" t="s">
        <v>13</v>
      </c>
      <c r="G1370" t="s">
        <v>14</v>
      </c>
      <c r="H1370">
        <v>199</v>
      </c>
      <c r="I1370">
        <v>0</v>
      </c>
      <c r="J1370">
        <v>0</v>
      </c>
    </row>
    <row r="1371" spans="1:10" x14ac:dyDescent="0.2">
      <c r="A1371" s="3" t="s">
        <v>1416</v>
      </c>
      <c r="B1371" s="4">
        <v>43537</v>
      </c>
      <c r="C1371">
        <v>19</v>
      </c>
      <c r="D1371" t="s">
        <v>56</v>
      </c>
      <c r="E1371" t="s">
        <v>27</v>
      </c>
      <c r="F1371" t="s">
        <v>28</v>
      </c>
      <c r="G1371" t="s">
        <v>41</v>
      </c>
      <c r="H1371">
        <v>399</v>
      </c>
      <c r="I1371">
        <v>2</v>
      </c>
      <c r="J1371">
        <v>798</v>
      </c>
    </row>
    <row r="1372" spans="1:10" x14ac:dyDescent="0.2">
      <c r="A1372" s="3" t="s">
        <v>1417</v>
      </c>
      <c r="B1372" s="4">
        <v>43537</v>
      </c>
      <c r="C1372">
        <v>15</v>
      </c>
      <c r="D1372" t="s">
        <v>118</v>
      </c>
      <c r="E1372" t="s">
        <v>12</v>
      </c>
      <c r="F1372" t="s">
        <v>13</v>
      </c>
      <c r="G1372" t="s">
        <v>41</v>
      </c>
      <c r="H1372">
        <v>399</v>
      </c>
      <c r="I1372">
        <v>9</v>
      </c>
      <c r="J1372">
        <v>3591</v>
      </c>
    </row>
    <row r="1373" spans="1:10" x14ac:dyDescent="0.2">
      <c r="A1373" s="3" t="s">
        <v>1418</v>
      </c>
      <c r="B1373" s="4">
        <v>43538</v>
      </c>
      <c r="C1373">
        <v>4</v>
      </c>
      <c r="D1373" t="s">
        <v>51</v>
      </c>
      <c r="E1373" t="s">
        <v>17</v>
      </c>
      <c r="F1373" t="s">
        <v>18</v>
      </c>
      <c r="G1373" t="s">
        <v>24</v>
      </c>
      <c r="H1373">
        <v>159</v>
      </c>
      <c r="I1373">
        <v>2</v>
      </c>
      <c r="J1373">
        <v>318</v>
      </c>
    </row>
    <row r="1374" spans="1:10" x14ac:dyDescent="0.2">
      <c r="A1374" s="3" t="s">
        <v>1419</v>
      </c>
      <c r="B1374" s="4">
        <v>43539</v>
      </c>
      <c r="C1374">
        <v>1</v>
      </c>
      <c r="D1374" t="s">
        <v>16</v>
      </c>
      <c r="E1374" t="s">
        <v>68</v>
      </c>
      <c r="F1374" t="s">
        <v>18</v>
      </c>
      <c r="G1374" t="s">
        <v>14</v>
      </c>
      <c r="H1374">
        <v>199</v>
      </c>
      <c r="I1374">
        <v>4</v>
      </c>
      <c r="J1374">
        <v>796</v>
      </c>
    </row>
    <row r="1375" spans="1:10" x14ac:dyDescent="0.2">
      <c r="A1375" s="3" t="s">
        <v>1420</v>
      </c>
      <c r="B1375" s="4">
        <v>43540</v>
      </c>
      <c r="C1375">
        <v>13</v>
      </c>
      <c r="D1375" t="s">
        <v>33</v>
      </c>
      <c r="E1375" t="s">
        <v>63</v>
      </c>
      <c r="F1375" t="s">
        <v>13</v>
      </c>
      <c r="G1375" t="s">
        <v>31</v>
      </c>
      <c r="H1375">
        <v>69</v>
      </c>
      <c r="I1375">
        <v>9</v>
      </c>
      <c r="J1375">
        <v>621</v>
      </c>
    </row>
    <row r="1376" spans="1:10" x14ac:dyDescent="0.2">
      <c r="A1376" s="3" t="s">
        <v>1421</v>
      </c>
      <c r="B1376" s="4">
        <v>43541</v>
      </c>
      <c r="C1376">
        <v>4</v>
      </c>
      <c r="D1376" t="s">
        <v>51</v>
      </c>
      <c r="E1376" t="s">
        <v>68</v>
      </c>
      <c r="F1376" t="s">
        <v>18</v>
      </c>
      <c r="G1376" t="s">
        <v>24</v>
      </c>
      <c r="H1376">
        <v>159</v>
      </c>
      <c r="I1376">
        <v>5</v>
      </c>
      <c r="J1376">
        <v>795</v>
      </c>
    </row>
    <row r="1377" spans="1:10" x14ac:dyDescent="0.2">
      <c r="A1377" s="3" t="s">
        <v>1422</v>
      </c>
      <c r="B1377" s="4">
        <v>43541</v>
      </c>
      <c r="C1377">
        <v>7</v>
      </c>
      <c r="D1377" t="s">
        <v>88</v>
      </c>
      <c r="E1377" t="s">
        <v>46</v>
      </c>
      <c r="F1377" t="s">
        <v>23</v>
      </c>
      <c r="G1377" t="s">
        <v>41</v>
      </c>
      <c r="H1377">
        <v>399</v>
      </c>
      <c r="I1377">
        <v>6</v>
      </c>
      <c r="J1377">
        <v>2394</v>
      </c>
    </row>
    <row r="1378" spans="1:10" x14ac:dyDescent="0.2">
      <c r="A1378" s="3" t="s">
        <v>1423</v>
      </c>
      <c r="B1378" s="4">
        <v>43541</v>
      </c>
      <c r="C1378">
        <v>14</v>
      </c>
      <c r="D1378" t="s">
        <v>38</v>
      </c>
      <c r="E1378" t="s">
        <v>12</v>
      </c>
      <c r="F1378" t="s">
        <v>13</v>
      </c>
      <c r="G1378" t="s">
        <v>24</v>
      </c>
      <c r="H1378">
        <v>159</v>
      </c>
      <c r="I1378">
        <v>6</v>
      </c>
      <c r="J1378">
        <v>954</v>
      </c>
    </row>
    <row r="1379" spans="1:10" x14ac:dyDescent="0.2">
      <c r="A1379" s="3" t="s">
        <v>1424</v>
      </c>
      <c r="B1379" s="4">
        <v>43541</v>
      </c>
      <c r="C1379">
        <v>14</v>
      </c>
      <c r="D1379" t="s">
        <v>38</v>
      </c>
      <c r="E1379" t="s">
        <v>12</v>
      </c>
      <c r="F1379" t="s">
        <v>13</v>
      </c>
      <c r="G1379" t="s">
        <v>41</v>
      </c>
      <c r="H1379">
        <v>399</v>
      </c>
      <c r="I1379">
        <v>7</v>
      </c>
      <c r="J1379">
        <v>2793</v>
      </c>
    </row>
    <row r="1380" spans="1:10" x14ac:dyDescent="0.2">
      <c r="A1380" s="3" t="s">
        <v>1425</v>
      </c>
      <c r="B1380" s="4">
        <v>43541</v>
      </c>
      <c r="C1380">
        <v>14</v>
      </c>
      <c r="D1380" t="s">
        <v>38</v>
      </c>
      <c r="E1380" t="s">
        <v>12</v>
      </c>
      <c r="F1380" t="s">
        <v>13</v>
      </c>
      <c r="G1380" t="s">
        <v>19</v>
      </c>
      <c r="H1380">
        <v>289</v>
      </c>
      <c r="I1380">
        <v>6</v>
      </c>
      <c r="J1380">
        <v>1734</v>
      </c>
    </row>
    <row r="1381" spans="1:10" x14ac:dyDescent="0.2">
      <c r="A1381" s="3" t="s">
        <v>1426</v>
      </c>
      <c r="B1381" s="4">
        <v>43541</v>
      </c>
      <c r="C1381">
        <v>11</v>
      </c>
      <c r="D1381" t="s">
        <v>11</v>
      </c>
      <c r="E1381" t="s">
        <v>63</v>
      </c>
      <c r="F1381" t="s">
        <v>13</v>
      </c>
      <c r="G1381" t="s">
        <v>24</v>
      </c>
      <c r="H1381">
        <v>159</v>
      </c>
      <c r="I1381">
        <v>4</v>
      </c>
      <c r="J1381">
        <v>636</v>
      </c>
    </row>
    <row r="1382" spans="1:10" x14ac:dyDescent="0.2">
      <c r="A1382" s="3" t="s">
        <v>1427</v>
      </c>
      <c r="B1382" s="4">
        <v>43542</v>
      </c>
      <c r="C1382">
        <v>11</v>
      </c>
      <c r="D1382" t="s">
        <v>11</v>
      </c>
      <c r="E1382" t="s">
        <v>63</v>
      </c>
      <c r="F1382" t="s">
        <v>13</v>
      </c>
      <c r="G1382" t="s">
        <v>24</v>
      </c>
      <c r="H1382">
        <v>159</v>
      </c>
      <c r="I1382">
        <v>9</v>
      </c>
      <c r="J1382">
        <v>1431</v>
      </c>
    </row>
    <row r="1383" spans="1:10" x14ac:dyDescent="0.2">
      <c r="A1383" s="3" t="s">
        <v>1428</v>
      </c>
      <c r="B1383" s="4">
        <v>43543</v>
      </c>
      <c r="C1383">
        <v>5</v>
      </c>
      <c r="D1383" t="s">
        <v>60</v>
      </c>
      <c r="E1383" t="s">
        <v>68</v>
      </c>
      <c r="F1383" t="s">
        <v>18</v>
      </c>
      <c r="G1383" t="s">
        <v>31</v>
      </c>
      <c r="H1383">
        <v>69</v>
      </c>
      <c r="I1383">
        <v>1</v>
      </c>
      <c r="J1383">
        <v>69</v>
      </c>
    </row>
    <row r="1384" spans="1:10" x14ac:dyDescent="0.2">
      <c r="A1384" s="3" t="s">
        <v>1429</v>
      </c>
      <c r="B1384" s="4">
        <v>43543</v>
      </c>
      <c r="C1384">
        <v>14</v>
      </c>
      <c r="D1384" t="s">
        <v>38</v>
      </c>
      <c r="E1384" t="s">
        <v>63</v>
      </c>
      <c r="F1384" t="s">
        <v>13</v>
      </c>
      <c r="G1384" t="s">
        <v>41</v>
      </c>
      <c r="H1384">
        <v>399</v>
      </c>
      <c r="I1384">
        <v>8</v>
      </c>
      <c r="J1384">
        <v>3192</v>
      </c>
    </row>
    <row r="1385" spans="1:10" x14ac:dyDescent="0.2">
      <c r="A1385" s="3" t="s">
        <v>1430</v>
      </c>
      <c r="B1385" s="4">
        <v>43543</v>
      </c>
      <c r="C1385">
        <v>15</v>
      </c>
      <c r="D1385" t="s">
        <v>118</v>
      </c>
      <c r="E1385" t="s">
        <v>12</v>
      </c>
      <c r="F1385" t="s">
        <v>13</v>
      </c>
      <c r="G1385" t="s">
        <v>14</v>
      </c>
      <c r="H1385">
        <v>199</v>
      </c>
      <c r="I1385">
        <v>9</v>
      </c>
      <c r="J1385">
        <v>1791</v>
      </c>
    </row>
    <row r="1386" spans="1:10" x14ac:dyDescent="0.2">
      <c r="A1386" s="3" t="s">
        <v>1431</v>
      </c>
      <c r="B1386" s="4">
        <v>43543</v>
      </c>
      <c r="C1386">
        <v>17</v>
      </c>
      <c r="D1386" t="s">
        <v>35</v>
      </c>
      <c r="E1386" t="s">
        <v>27</v>
      </c>
      <c r="F1386" t="s">
        <v>28</v>
      </c>
      <c r="G1386" t="s">
        <v>41</v>
      </c>
      <c r="H1386">
        <v>399</v>
      </c>
      <c r="I1386">
        <v>5</v>
      </c>
      <c r="J1386">
        <v>1995</v>
      </c>
    </row>
    <row r="1387" spans="1:10" x14ac:dyDescent="0.2">
      <c r="A1387" s="3" t="s">
        <v>1432</v>
      </c>
      <c r="B1387" s="4">
        <v>43543</v>
      </c>
      <c r="C1387">
        <v>2</v>
      </c>
      <c r="D1387" t="s">
        <v>106</v>
      </c>
      <c r="E1387" t="s">
        <v>68</v>
      </c>
      <c r="F1387" t="s">
        <v>18</v>
      </c>
      <c r="G1387" t="s">
        <v>14</v>
      </c>
      <c r="H1387">
        <v>199</v>
      </c>
      <c r="I1387">
        <v>8</v>
      </c>
      <c r="J1387">
        <v>1592</v>
      </c>
    </row>
    <row r="1388" spans="1:10" x14ac:dyDescent="0.2">
      <c r="A1388" s="3" t="s">
        <v>1433</v>
      </c>
      <c r="B1388" s="4">
        <v>43543</v>
      </c>
      <c r="C1388">
        <v>18</v>
      </c>
      <c r="D1388" t="s">
        <v>26</v>
      </c>
      <c r="E1388" t="s">
        <v>27</v>
      </c>
      <c r="F1388" t="s">
        <v>28</v>
      </c>
      <c r="G1388" t="s">
        <v>24</v>
      </c>
      <c r="H1388">
        <v>159</v>
      </c>
      <c r="I1388">
        <v>8</v>
      </c>
      <c r="J1388">
        <v>1272</v>
      </c>
    </row>
    <row r="1389" spans="1:10" x14ac:dyDescent="0.2">
      <c r="A1389" s="3" t="s">
        <v>1434</v>
      </c>
      <c r="B1389" s="4">
        <v>43543</v>
      </c>
      <c r="C1389">
        <v>9</v>
      </c>
      <c r="D1389" t="s">
        <v>21</v>
      </c>
      <c r="E1389" t="s">
        <v>46</v>
      </c>
      <c r="F1389" t="s">
        <v>23</v>
      </c>
      <c r="G1389" t="s">
        <v>41</v>
      </c>
      <c r="H1389">
        <v>399</v>
      </c>
      <c r="I1389">
        <v>9</v>
      </c>
      <c r="J1389">
        <v>3591</v>
      </c>
    </row>
    <row r="1390" spans="1:10" x14ac:dyDescent="0.2">
      <c r="A1390" s="3" t="s">
        <v>1435</v>
      </c>
      <c r="B1390" s="4">
        <v>43543</v>
      </c>
      <c r="C1390">
        <v>1</v>
      </c>
      <c r="D1390" t="s">
        <v>16</v>
      </c>
      <c r="E1390" t="s">
        <v>17</v>
      </c>
      <c r="F1390" t="s">
        <v>18</v>
      </c>
      <c r="G1390" t="s">
        <v>31</v>
      </c>
      <c r="H1390">
        <v>69</v>
      </c>
      <c r="I1390">
        <v>9</v>
      </c>
      <c r="J1390">
        <v>621</v>
      </c>
    </row>
    <row r="1391" spans="1:10" x14ac:dyDescent="0.2">
      <c r="A1391" s="3" t="s">
        <v>1436</v>
      </c>
      <c r="B1391" s="4">
        <v>43543</v>
      </c>
      <c r="C1391">
        <v>4</v>
      </c>
      <c r="D1391" t="s">
        <v>51</v>
      </c>
      <c r="E1391" t="s">
        <v>17</v>
      </c>
      <c r="F1391" t="s">
        <v>18</v>
      </c>
      <c r="G1391" t="s">
        <v>24</v>
      </c>
      <c r="H1391">
        <v>159</v>
      </c>
      <c r="I1391">
        <v>3</v>
      </c>
      <c r="J1391">
        <v>477</v>
      </c>
    </row>
    <row r="1392" spans="1:10" x14ac:dyDescent="0.2">
      <c r="A1392" s="3" t="s">
        <v>1437</v>
      </c>
      <c r="B1392" s="4">
        <v>43543</v>
      </c>
      <c r="C1392">
        <v>10</v>
      </c>
      <c r="D1392" t="s">
        <v>58</v>
      </c>
      <c r="E1392" t="s">
        <v>46</v>
      </c>
      <c r="F1392" t="s">
        <v>23</v>
      </c>
      <c r="G1392" t="s">
        <v>41</v>
      </c>
      <c r="H1392">
        <v>399</v>
      </c>
      <c r="I1392">
        <v>0</v>
      </c>
      <c r="J1392">
        <v>0</v>
      </c>
    </row>
    <row r="1393" spans="1:10" x14ac:dyDescent="0.2">
      <c r="A1393" s="3" t="s">
        <v>1438</v>
      </c>
      <c r="B1393" s="4">
        <v>43544</v>
      </c>
      <c r="C1393">
        <v>15</v>
      </c>
      <c r="D1393" t="s">
        <v>118</v>
      </c>
      <c r="E1393" t="s">
        <v>63</v>
      </c>
      <c r="F1393" t="s">
        <v>13</v>
      </c>
      <c r="G1393" t="s">
        <v>24</v>
      </c>
      <c r="H1393">
        <v>159</v>
      </c>
      <c r="I1393">
        <v>5</v>
      </c>
      <c r="J1393">
        <v>795</v>
      </c>
    </row>
    <row r="1394" spans="1:10" x14ac:dyDescent="0.2">
      <c r="A1394" s="3" t="s">
        <v>1439</v>
      </c>
      <c r="B1394" s="4">
        <v>43544</v>
      </c>
      <c r="C1394">
        <v>18</v>
      </c>
      <c r="D1394" t="s">
        <v>26</v>
      </c>
      <c r="E1394" t="s">
        <v>36</v>
      </c>
      <c r="F1394" t="s">
        <v>28</v>
      </c>
      <c r="G1394" t="s">
        <v>31</v>
      </c>
      <c r="H1394">
        <v>69</v>
      </c>
      <c r="I1394">
        <v>3</v>
      </c>
      <c r="J1394">
        <v>207</v>
      </c>
    </row>
    <row r="1395" spans="1:10" x14ac:dyDescent="0.2">
      <c r="A1395" s="3" t="s">
        <v>1440</v>
      </c>
      <c r="B1395" s="4">
        <v>43544</v>
      </c>
      <c r="C1395">
        <v>1</v>
      </c>
      <c r="D1395" t="s">
        <v>16</v>
      </c>
      <c r="E1395" t="s">
        <v>68</v>
      </c>
      <c r="F1395" t="s">
        <v>18</v>
      </c>
      <c r="G1395" t="s">
        <v>19</v>
      </c>
      <c r="H1395">
        <v>289</v>
      </c>
      <c r="I1395">
        <v>3</v>
      </c>
      <c r="J1395">
        <v>867</v>
      </c>
    </row>
    <row r="1396" spans="1:10" x14ac:dyDescent="0.2">
      <c r="A1396" s="3" t="s">
        <v>1441</v>
      </c>
      <c r="B1396" s="4">
        <v>43545</v>
      </c>
      <c r="C1396">
        <v>4</v>
      </c>
      <c r="D1396" t="s">
        <v>51</v>
      </c>
      <c r="E1396" t="s">
        <v>17</v>
      </c>
      <c r="F1396" t="s">
        <v>18</v>
      </c>
      <c r="G1396" t="s">
        <v>14</v>
      </c>
      <c r="H1396">
        <v>199</v>
      </c>
      <c r="I1396">
        <v>3</v>
      </c>
      <c r="J1396">
        <v>597</v>
      </c>
    </row>
    <row r="1397" spans="1:10" x14ac:dyDescent="0.2">
      <c r="A1397" s="3" t="s">
        <v>1442</v>
      </c>
      <c r="B1397" s="4">
        <v>43546</v>
      </c>
      <c r="C1397">
        <v>11</v>
      </c>
      <c r="D1397" t="s">
        <v>11</v>
      </c>
      <c r="E1397" t="s">
        <v>12</v>
      </c>
      <c r="F1397" t="s">
        <v>13</v>
      </c>
      <c r="G1397" t="s">
        <v>41</v>
      </c>
      <c r="H1397">
        <v>399</v>
      </c>
      <c r="I1397">
        <v>9</v>
      </c>
      <c r="J1397">
        <v>3591</v>
      </c>
    </row>
    <row r="1398" spans="1:10" x14ac:dyDescent="0.2">
      <c r="A1398" s="3" t="s">
        <v>1443</v>
      </c>
      <c r="B1398" s="4">
        <v>43547</v>
      </c>
      <c r="C1398">
        <v>2</v>
      </c>
      <c r="D1398" t="s">
        <v>106</v>
      </c>
      <c r="E1398" t="s">
        <v>17</v>
      </c>
      <c r="F1398" t="s">
        <v>18</v>
      </c>
      <c r="G1398" t="s">
        <v>24</v>
      </c>
      <c r="H1398">
        <v>159</v>
      </c>
      <c r="I1398">
        <v>5</v>
      </c>
      <c r="J1398">
        <v>795</v>
      </c>
    </row>
    <row r="1399" spans="1:10" x14ac:dyDescent="0.2">
      <c r="A1399" s="3" t="s">
        <v>1444</v>
      </c>
      <c r="B1399" s="4">
        <v>43547</v>
      </c>
      <c r="C1399">
        <v>17</v>
      </c>
      <c r="D1399" t="s">
        <v>35</v>
      </c>
      <c r="E1399" t="s">
        <v>27</v>
      </c>
      <c r="F1399" t="s">
        <v>28</v>
      </c>
      <c r="G1399" t="s">
        <v>19</v>
      </c>
      <c r="H1399">
        <v>289</v>
      </c>
      <c r="I1399">
        <v>2</v>
      </c>
      <c r="J1399">
        <v>578</v>
      </c>
    </row>
    <row r="1400" spans="1:10" x14ac:dyDescent="0.2">
      <c r="A1400" s="3" t="s">
        <v>1445</v>
      </c>
      <c r="B1400" s="4">
        <v>43547</v>
      </c>
      <c r="C1400">
        <v>2</v>
      </c>
      <c r="D1400" t="s">
        <v>106</v>
      </c>
      <c r="E1400" t="s">
        <v>68</v>
      </c>
      <c r="F1400" t="s">
        <v>18</v>
      </c>
      <c r="G1400" t="s">
        <v>14</v>
      </c>
      <c r="H1400">
        <v>199</v>
      </c>
      <c r="I1400">
        <v>8</v>
      </c>
      <c r="J1400">
        <v>1592</v>
      </c>
    </row>
    <row r="1401" spans="1:10" x14ac:dyDescent="0.2">
      <c r="A1401" s="3" t="s">
        <v>1446</v>
      </c>
      <c r="B1401" s="4">
        <v>43547</v>
      </c>
      <c r="C1401">
        <v>5</v>
      </c>
      <c r="D1401" t="s">
        <v>60</v>
      </c>
      <c r="E1401" t="s">
        <v>68</v>
      </c>
      <c r="F1401" t="s">
        <v>18</v>
      </c>
      <c r="G1401" t="s">
        <v>41</v>
      </c>
      <c r="H1401">
        <v>399</v>
      </c>
      <c r="I1401">
        <v>1</v>
      </c>
      <c r="J1401">
        <v>399</v>
      </c>
    </row>
    <row r="1402" spans="1:10" x14ac:dyDescent="0.2">
      <c r="A1402" s="3" t="s">
        <v>1447</v>
      </c>
      <c r="B1402" s="4">
        <v>43547</v>
      </c>
      <c r="C1402">
        <v>15</v>
      </c>
      <c r="D1402" t="s">
        <v>118</v>
      </c>
      <c r="E1402" t="s">
        <v>63</v>
      </c>
      <c r="F1402" t="s">
        <v>13</v>
      </c>
      <c r="G1402" t="s">
        <v>19</v>
      </c>
      <c r="H1402">
        <v>289</v>
      </c>
      <c r="I1402">
        <v>6</v>
      </c>
      <c r="J1402">
        <v>1734</v>
      </c>
    </row>
    <row r="1403" spans="1:10" x14ac:dyDescent="0.2">
      <c r="A1403" s="3" t="s">
        <v>1448</v>
      </c>
      <c r="B1403" s="4">
        <v>43547</v>
      </c>
      <c r="C1403">
        <v>8</v>
      </c>
      <c r="D1403" t="s">
        <v>45</v>
      </c>
      <c r="E1403" t="s">
        <v>46</v>
      </c>
      <c r="F1403" t="s">
        <v>23</v>
      </c>
      <c r="G1403" t="s">
        <v>31</v>
      </c>
      <c r="H1403">
        <v>69</v>
      </c>
      <c r="I1403">
        <v>8</v>
      </c>
      <c r="J1403">
        <v>552</v>
      </c>
    </row>
    <row r="1404" spans="1:10" x14ac:dyDescent="0.2">
      <c r="A1404" s="3" t="s">
        <v>1449</v>
      </c>
      <c r="B1404" s="4">
        <v>43547</v>
      </c>
      <c r="C1404">
        <v>9</v>
      </c>
      <c r="D1404" t="s">
        <v>21</v>
      </c>
      <c r="E1404" t="s">
        <v>22</v>
      </c>
      <c r="F1404" t="s">
        <v>23</v>
      </c>
      <c r="G1404" t="s">
        <v>41</v>
      </c>
      <c r="H1404">
        <v>399</v>
      </c>
      <c r="I1404">
        <v>9</v>
      </c>
      <c r="J1404">
        <v>3591</v>
      </c>
    </row>
    <row r="1405" spans="1:10" x14ac:dyDescent="0.2">
      <c r="A1405" s="3" t="s">
        <v>1450</v>
      </c>
      <c r="B1405" s="4">
        <v>43547</v>
      </c>
      <c r="C1405">
        <v>5</v>
      </c>
      <c r="D1405" t="s">
        <v>60</v>
      </c>
      <c r="E1405" t="s">
        <v>17</v>
      </c>
      <c r="F1405" t="s">
        <v>18</v>
      </c>
      <c r="G1405" t="s">
        <v>19</v>
      </c>
      <c r="H1405">
        <v>289</v>
      </c>
      <c r="I1405">
        <v>6</v>
      </c>
      <c r="J1405">
        <v>1734</v>
      </c>
    </row>
    <row r="1406" spans="1:10" x14ac:dyDescent="0.2">
      <c r="A1406" s="3" t="s">
        <v>1451</v>
      </c>
      <c r="B1406" s="4">
        <v>43547</v>
      </c>
      <c r="C1406">
        <v>11</v>
      </c>
      <c r="D1406" t="s">
        <v>11</v>
      </c>
      <c r="E1406" t="s">
        <v>63</v>
      </c>
      <c r="F1406" t="s">
        <v>13</v>
      </c>
      <c r="G1406" t="s">
        <v>14</v>
      </c>
      <c r="H1406">
        <v>199</v>
      </c>
      <c r="I1406">
        <v>8</v>
      </c>
      <c r="J1406">
        <v>1592</v>
      </c>
    </row>
    <row r="1407" spans="1:10" x14ac:dyDescent="0.2">
      <c r="A1407" s="3" t="s">
        <v>1452</v>
      </c>
      <c r="B1407" s="4">
        <v>43547</v>
      </c>
      <c r="C1407">
        <v>15</v>
      </c>
      <c r="D1407" t="s">
        <v>118</v>
      </c>
      <c r="E1407" t="s">
        <v>63</v>
      </c>
      <c r="F1407" t="s">
        <v>13</v>
      </c>
      <c r="G1407" t="s">
        <v>24</v>
      </c>
      <c r="H1407">
        <v>159</v>
      </c>
      <c r="I1407">
        <v>7</v>
      </c>
      <c r="J1407">
        <v>1113</v>
      </c>
    </row>
    <row r="1408" spans="1:10" x14ac:dyDescent="0.2">
      <c r="A1408" s="3" t="s">
        <v>1453</v>
      </c>
      <c r="B1408" s="4">
        <v>43548</v>
      </c>
      <c r="C1408">
        <v>12</v>
      </c>
      <c r="D1408" t="s">
        <v>66</v>
      </c>
      <c r="E1408" t="s">
        <v>63</v>
      </c>
      <c r="F1408" t="s">
        <v>13</v>
      </c>
      <c r="G1408" t="s">
        <v>41</v>
      </c>
      <c r="H1408">
        <v>399</v>
      </c>
      <c r="I1408">
        <v>8</v>
      </c>
      <c r="J1408">
        <v>3192</v>
      </c>
    </row>
    <row r="1409" spans="1:10" x14ac:dyDescent="0.2">
      <c r="A1409" s="3" t="s">
        <v>1454</v>
      </c>
      <c r="B1409" s="4">
        <v>43549</v>
      </c>
      <c r="C1409">
        <v>3</v>
      </c>
      <c r="D1409" t="s">
        <v>43</v>
      </c>
      <c r="E1409" t="s">
        <v>17</v>
      </c>
      <c r="F1409" t="s">
        <v>18</v>
      </c>
      <c r="G1409" t="s">
        <v>41</v>
      </c>
      <c r="H1409">
        <v>399</v>
      </c>
      <c r="I1409">
        <v>9</v>
      </c>
      <c r="J1409">
        <v>3591</v>
      </c>
    </row>
    <row r="1410" spans="1:10" x14ac:dyDescent="0.2">
      <c r="A1410" s="3" t="s">
        <v>1455</v>
      </c>
      <c r="B1410" s="4">
        <v>43549</v>
      </c>
      <c r="C1410">
        <v>18</v>
      </c>
      <c r="D1410" t="s">
        <v>26</v>
      </c>
      <c r="E1410" t="s">
        <v>36</v>
      </c>
      <c r="F1410" t="s">
        <v>28</v>
      </c>
      <c r="G1410" t="s">
        <v>41</v>
      </c>
      <c r="H1410">
        <v>399</v>
      </c>
      <c r="I1410">
        <v>3</v>
      </c>
      <c r="J1410">
        <v>1197</v>
      </c>
    </row>
    <row r="1411" spans="1:10" x14ac:dyDescent="0.2">
      <c r="A1411" s="3" t="s">
        <v>1456</v>
      </c>
      <c r="B1411" s="4">
        <v>43549</v>
      </c>
      <c r="C1411">
        <v>12</v>
      </c>
      <c r="D1411" t="s">
        <v>66</v>
      </c>
      <c r="E1411" t="s">
        <v>63</v>
      </c>
      <c r="F1411" t="s">
        <v>13</v>
      </c>
      <c r="G1411" t="s">
        <v>19</v>
      </c>
      <c r="H1411">
        <v>289</v>
      </c>
      <c r="I1411">
        <v>6</v>
      </c>
      <c r="J1411">
        <v>1734</v>
      </c>
    </row>
    <row r="1412" spans="1:10" x14ac:dyDescent="0.2">
      <c r="A1412" s="3" t="s">
        <v>1457</v>
      </c>
      <c r="B1412" s="4">
        <v>43550</v>
      </c>
      <c r="C1412">
        <v>8</v>
      </c>
      <c r="D1412" t="s">
        <v>45</v>
      </c>
      <c r="E1412" t="s">
        <v>46</v>
      </c>
      <c r="F1412" t="s">
        <v>23</v>
      </c>
      <c r="G1412" t="s">
        <v>14</v>
      </c>
      <c r="H1412">
        <v>199</v>
      </c>
      <c r="I1412">
        <v>1</v>
      </c>
      <c r="J1412">
        <v>199</v>
      </c>
    </row>
    <row r="1413" spans="1:10" x14ac:dyDescent="0.2">
      <c r="A1413" s="3" t="s">
        <v>1458</v>
      </c>
      <c r="B1413" s="4">
        <v>43550</v>
      </c>
      <c r="C1413">
        <v>19</v>
      </c>
      <c r="D1413" t="s">
        <v>56</v>
      </c>
      <c r="E1413" t="s">
        <v>36</v>
      </c>
      <c r="F1413" t="s">
        <v>28</v>
      </c>
      <c r="G1413" t="s">
        <v>19</v>
      </c>
      <c r="H1413">
        <v>289</v>
      </c>
      <c r="I1413">
        <v>3</v>
      </c>
      <c r="J1413">
        <v>867</v>
      </c>
    </row>
    <row r="1414" spans="1:10" x14ac:dyDescent="0.2">
      <c r="A1414" s="3" t="s">
        <v>1459</v>
      </c>
      <c r="B1414" s="4">
        <v>43551</v>
      </c>
      <c r="C1414">
        <v>4</v>
      </c>
      <c r="D1414" t="s">
        <v>51</v>
      </c>
      <c r="E1414" t="s">
        <v>17</v>
      </c>
      <c r="F1414" t="s">
        <v>18</v>
      </c>
      <c r="G1414" t="s">
        <v>41</v>
      </c>
      <c r="H1414">
        <v>399</v>
      </c>
      <c r="I1414">
        <v>6</v>
      </c>
      <c r="J1414">
        <v>2394</v>
      </c>
    </row>
    <row r="1415" spans="1:10" x14ac:dyDescent="0.2">
      <c r="A1415" s="3" t="s">
        <v>1460</v>
      </c>
      <c r="B1415" s="4">
        <v>43551</v>
      </c>
      <c r="C1415">
        <v>6</v>
      </c>
      <c r="D1415" t="s">
        <v>48</v>
      </c>
      <c r="E1415" t="s">
        <v>46</v>
      </c>
      <c r="F1415" t="s">
        <v>23</v>
      </c>
      <c r="G1415" t="s">
        <v>19</v>
      </c>
      <c r="H1415">
        <v>289</v>
      </c>
      <c r="I1415">
        <v>7</v>
      </c>
      <c r="J1415">
        <v>2023</v>
      </c>
    </row>
    <row r="1416" spans="1:10" x14ac:dyDescent="0.2">
      <c r="A1416" s="3" t="s">
        <v>1461</v>
      </c>
      <c r="B1416" s="4">
        <v>43551</v>
      </c>
      <c r="C1416">
        <v>17</v>
      </c>
      <c r="D1416" t="s">
        <v>35</v>
      </c>
      <c r="E1416" t="s">
        <v>36</v>
      </c>
      <c r="F1416" t="s">
        <v>28</v>
      </c>
      <c r="G1416" t="s">
        <v>24</v>
      </c>
      <c r="H1416">
        <v>159</v>
      </c>
      <c r="I1416">
        <v>7</v>
      </c>
      <c r="J1416">
        <v>1113</v>
      </c>
    </row>
    <row r="1417" spans="1:10" x14ac:dyDescent="0.2">
      <c r="A1417" s="3" t="s">
        <v>1462</v>
      </c>
      <c r="B1417" s="4">
        <v>43551</v>
      </c>
      <c r="C1417">
        <v>13</v>
      </c>
      <c r="D1417" t="s">
        <v>33</v>
      </c>
      <c r="E1417" t="s">
        <v>63</v>
      </c>
      <c r="F1417" t="s">
        <v>13</v>
      </c>
      <c r="G1417" t="s">
        <v>19</v>
      </c>
      <c r="H1417">
        <v>289</v>
      </c>
      <c r="I1417">
        <v>9</v>
      </c>
      <c r="J1417">
        <v>2601</v>
      </c>
    </row>
    <row r="1418" spans="1:10" x14ac:dyDescent="0.2">
      <c r="A1418" s="3" t="s">
        <v>1463</v>
      </c>
      <c r="B1418" s="4">
        <v>43551</v>
      </c>
      <c r="C1418">
        <v>18</v>
      </c>
      <c r="D1418" t="s">
        <v>26</v>
      </c>
      <c r="E1418" t="s">
        <v>27</v>
      </c>
      <c r="F1418" t="s">
        <v>28</v>
      </c>
      <c r="G1418" t="s">
        <v>14</v>
      </c>
      <c r="H1418">
        <v>199</v>
      </c>
      <c r="I1418">
        <v>2</v>
      </c>
      <c r="J1418">
        <v>398</v>
      </c>
    </row>
    <row r="1419" spans="1:10" x14ac:dyDescent="0.2">
      <c r="A1419" s="3" t="s">
        <v>1464</v>
      </c>
      <c r="B1419" s="4">
        <v>43552</v>
      </c>
      <c r="C1419">
        <v>1</v>
      </c>
      <c r="D1419" t="s">
        <v>16</v>
      </c>
      <c r="E1419" t="s">
        <v>68</v>
      </c>
      <c r="F1419" t="s">
        <v>18</v>
      </c>
      <c r="G1419" t="s">
        <v>19</v>
      </c>
      <c r="H1419">
        <v>289</v>
      </c>
      <c r="I1419">
        <v>9</v>
      </c>
      <c r="J1419">
        <v>2601</v>
      </c>
    </row>
    <row r="1420" spans="1:10" x14ac:dyDescent="0.2">
      <c r="A1420" s="3" t="s">
        <v>1465</v>
      </c>
      <c r="B1420" s="4">
        <v>43553</v>
      </c>
      <c r="C1420">
        <v>18</v>
      </c>
      <c r="D1420" t="s">
        <v>26</v>
      </c>
      <c r="E1420" t="s">
        <v>36</v>
      </c>
      <c r="F1420" t="s">
        <v>28</v>
      </c>
      <c r="G1420" t="s">
        <v>24</v>
      </c>
      <c r="H1420">
        <v>159</v>
      </c>
      <c r="I1420">
        <v>0</v>
      </c>
      <c r="J1420">
        <v>0</v>
      </c>
    </row>
    <row r="1421" spans="1:10" x14ac:dyDescent="0.2">
      <c r="A1421" s="3" t="s">
        <v>1466</v>
      </c>
      <c r="B1421" s="4">
        <v>43553</v>
      </c>
      <c r="C1421">
        <v>18</v>
      </c>
      <c r="D1421" t="s">
        <v>26</v>
      </c>
      <c r="E1421" t="s">
        <v>36</v>
      </c>
      <c r="F1421" t="s">
        <v>28</v>
      </c>
      <c r="G1421" t="s">
        <v>14</v>
      </c>
      <c r="H1421">
        <v>199</v>
      </c>
      <c r="I1421">
        <v>0</v>
      </c>
      <c r="J1421">
        <v>0</v>
      </c>
    </row>
    <row r="1422" spans="1:10" x14ac:dyDescent="0.2">
      <c r="A1422" s="3" t="s">
        <v>1467</v>
      </c>
      <c r="B1422" s="4">
        <v>43553</v>
      </c>
      <c r="C1422">
        <v>2</v>
      </c>
      <c r="D1422" t="s">
        <v>106</v>
      </c>
      <c r="E1422" t="s">
        <v>17</v>
      </c>
      <c r="F1422" t="s">
        <v>18</v>
      </c>
      <c r="G1422" t="s">
        <v>14</v>
      </c>
      <c r="H1422">
        <v>199</v>
      </c>
      <c r="I1422">
        <v>0</v>
      </c>
      <c r="J1422">
        <v>0</v>
      </c>
    </row>
    <row r="1423" spans="1:10" x14ac:dyDescent="0.2">
      <c r="A1423" s="3" t="s">
        <v>1468</v>
      </c>
      <c r="B1423" s="4">
        <v>43554</v>
      </c>
      <c r="C1423">
        <v>2</v>
      </c>
      <c r="D1423" t="s">
        <v>106</v>
      </c>
      <c r="E1423" t="s">
        <v>68</v>
      </c>
      <c r="F1423" t="s">
        <v>18</v>
      </c>
      <c r="G1423" t="s">
        <v>14</v>
      </c>
      <c r="H1423">
        <v>199</v>
      </c>
      <c r="I1423">
        <v>9</v>
      </c>
      <c r="J1423">
        <v>1791</v>
      </c>
    </row>
    <row r="1424" spans="1:10" x14ac:dyDescent="0.2">
      <c r="A1424" s="3" t="s">
        <v>1469</v>
      </c>
      <c r="B1424" s="4">
        <v>43554</v>
      </c>
      <c r="C1424">
        <v>7</v>
      </c>
      <c r="D1424" t="s">
        <v>88</v>
      </c>
      <c r="E1424" t="s">
        <v>22</v>
      </c>
      <c r="F1424" t="s">
        <v>23</v>
      </c>
      <c r="G1424" t="s">
        <v>41</v>
      </c>
      <c r="H1424">
        <v>399</v>
      </c>
      <c r="I1424">
        <v>2</v>
      </c>
      <c r="J1424">
        <v>798</v>
      </c>
    </row>
    <row r="1425" spans="1:10" x14ac:dyDescent="0.2">
      <c r="A1425" s="3" t="s">
        <v>1470</v>
      </c>
      <c r="B1425" s="4">
        <v>43555</v>
      </c>
      <c r="C1425">
        <v>19</v>
      </c>
      <c r="D1425" t="s">
        <v>56</v>
      </c>
      <c r="E1425" t="s">
        <v>36</v>
      </c>
      <c r="F1425" t="s">
        <v>28</v>
      </c>
      <c r="G1425" t="s">
        <v>19</v>
      </c>
      <c r="H1425">
        <v>289</v>
      </c>
      <c r="I1425">
        <v>8</v>
      </c>
      <c r="J1425">
        <v>2312</v>
      </c>
    </row>
    <row r="1426" spans="1:10" x14ac:dyDescent="0.2">
      <c r="A1426" s="3" t="s">
        <v>1471</v>
      </c>
      <c r="B1426" s="4">
        <v>43555</v>
      </c>
      <c r="C1426">
        <v>19</v>
      </c>
      <c r="D1426" t="s">
        <v>56</v>
      </c>
      <c r="E1426" t="s">
        <v>36</v>
      </c>
      <c r="F1426" t="s">
        <v>28</v>
      </c>
      <c r="G1426" t="s">
        <v>24</v>
      </c>
      <c r="H1426">
        <v>159</v>
      </c>
      <c r="I1426">
        <v>6</v>
      </c>
      <c r="J1426">
        <v>954</v>
      </c>
    </row>
    <row r="1427" spans="1:10" x14ac:dyDescent="0.2">
      <c r="A1427" s="3" t="s">
        <v>1472</v>
      </c>
      <c r="B1427" s="4">
        <v>43555</v>
      </c>
      <c r="C1427">
        <v>13</v>
      </c>
      <c r="D1427" t="s">
        <v>33</v>
      </c>
      <c r="E1427" t="s">
        <v>63</v>
      </c>
      <c r="F1427" t="s">
        <v>13</v>
      </c>
      <c r="G1427" t="s">
        <v>41</v>
      </c>
      <c r="H1427">
        <v>399</v>
      </c>
      <c r="I1427">
        <v>0</v>
      </c>
      <c r="J1427">
        <v>0</v>
      </c>
    </row>
    <row r="1428" spans="1:10" x14ac:dyDescent="0.2">
      <c r="A1428" s="3" t="s">
        <v>1473</v>
      </c>
      <c r="B1428" s="4">
        <v>43555</v>
      </c>
      <c r="C1428">
        <v>10</v>
      </c>
      <c r="D1428" t="s">
        <v>58</v>
      </c>
      <c r="E1428" t="s">
        <v>46</v>
      </c>
      <c r="F1428" t="s">
        <v>23</v>
      </c>
      <c r="G1428" t="s">
        <v>41</v>
      </c>
      <c r="H1428">
        <v>399</v>
      </c>
      <c r="I1428">
        <v>8</v>
      </c>
      <c r="J1428">
        <v>3192</v>
      </c>
    </row>
    <row r="1429" spans="1:10" x14ac:dyDescent="0.2">
      <c r="A1429" s="3" t="s">
        <v>1474</v>
      </c>
      <c r="B1429" s="4">
        <v>43555</v>
      </c>
      <c r="C1429">
        <v>5</v>
      </c>
      <c r="D1429" t="s">
        <v>60</v>
      </c>
      <c r="E1429" t="s">
        <v>68</v>
      </c>
      <c r="F1429" t="s">
        <v>18</v>
      </c>
      <c r="G1429" t="s">
        <v>14</v>
      </c>
      <c r="H1429">
        <v>199</v>
      </c>
      <c r="I1429">
        <v>9</v>
      </c>
      <c r="J1429">
        <v>1791</v>
      </c>
    </row>
    <row r="1430" spans="1:10" x14ac:dyDescent="0.2">
      <c r="A1430" s="3" t="s">
        <v>1475</v>
      </c>
      <c r="B1430" s="4">
        <v>43556</v>
      </c>
      <c r="C1430">
        <v>1</v>
      </c>
      <c r="D1430" t="s">
        <v>16</v>
      </c>
      <c r="E1430" t="s">
        <v>68</v>
      </c>
      <c r="F1430" t="s">
        <v>18</v>
      </c>
      <c r="G1430" t="s">
        <v>41</v>
      </c>
      <c r="H1430">
        <v>399</v>
      </c>
      <c r="I1430">
        <v>4</v>
      </c>
      <c r="J1430">
        <v>1596</v>
      </c>
    </row>
    <row r="1431" spans="1:10" x14ac:dyDescent="0.2">
      <c r="A1431" s="3" t="s">
        <v>1476</v>
      </c>
      <c r="B1431" s="4">
        <v>43556</v>
      </c>
      <c r="C1431">
        <v>10</v>
      </c>
      <c r="D1431" t="s">
        <v>58</v>
      </c>
      <c r="E1431" t="s">
        <v>22</v>
      </c>
      <c r="F1431" t="s">
        <v>23</v>
      </c>
      <c r="G1431" t="s">
        <v>14</v>
      </c>
      <c r="H1431">
        <v>199</v>
      </c>
      <c r="I1431">
        <v>6</v>
      </c>
      <c r="J1431">
        <v>1194</v>
      </c>
    </row>
    <row r="1432" spans="1:10" x14ac:dyDescent="0.2">
      <c r="A1432" s="3" t="s">
        <v>1477</v>
      </c>
      <c r="B1432" s="4">
        <v>43557</v>
      </c>
      <c r="C1432">
        <v>8</v>
      </c>
      <c r="D1432" t="s">
        <v>45</v>
      </c>
      <c r="E1432" t="s">
        <v>22</v>
      </c>
      <c r="F1432" t="s">
        <v>23</v>
      </c>
      <c r="G1432" t="s">
        <v>41</v>
      </c>
      <c r="H1432">
        <v>399</v>
      </c>
      <c r="I1432">
        <v>0</v>
      </c>
      <c r="J1432">
        <v>0</v>
      </c>
    </row>
    <row r="1433" spans="1:10" x14ac:dyDescent="0.2">
      <c r="A1433" s="3" t="s">
        <v>1478</v>
      </c>
      <c r="B1433" s="4">
        <v>43558</v>
      </c>
      <c r="C1433">
        <v>12</v>
      </c>
      <c r="D1433" t="s">
        <v>66</v>
      </c>
      <c r="E1433" t="s">
        <v>12</v>
      </c>
      <c r="F1433" t="s">
        <v>13</v>
      </c>
      <c r="G1433" t="s">
        <v>24</v>
      </c>
      <c r="H1433">
        <v>159</v>
      </c>
      <c r="I1433">
        <v>8</v>
      </c>
      <c r="J1433">
        <v>1272</v>
      </c>
    </row>
    <row r="1434" spans="1:10" x14ac:dyDescent="0.2">
      <c r="A1434" s="3" t="s">
        <v>1479</v>
      </c>
      <c r="B1434" s="4">
        <v>43559</v>
      </c>
      <c r="C1434">
        <v>5</v>
      </c>
      <c r="D1434" t="s">
        <v>60</v>
      </c>
      <c r="E1434" t="s">
        <v>68</v>
      </c>
      <c r="F1434" t="s">
        <v>18</v>
      </c>
      <c r="G1434" t="s">
        <v>31</v>
      </c>
      <c r="H1434">
        <v>69</v>
      </c>
      <c r="I1434">
        <v>5</v>
      </c>
      <c r="J1434">
        <v>345</v>
      </c>
    </row>
    <row r="1435" spans="1:10" x14ac:dyDescent="0.2">
      <c r="A1435" s="3" t="s">
        <v>1480</v>
      </c>
      <c r="B1435" s="4">
        <v>43559</v>
      </c>
      <c r="C1435">
        <v>8</v>
      </c>
      <c r="D1435" t="s">
        <v>45</v>
      </c>
      <c r="E1435" t="s">
        <v>22</v>
      </c>
      <c r="F1435" t="s">
        <v>23</v>
      </c>
      <c r="G1435" t="s">
        <v>24</v>
      </c>
      <c r="H1435">
        <v>159</v>
      </c>
      <c r="I1435">
        <v>4</v>
      </c>
      <c r="J1435">
        <v>636</v>
      </c>
    </row>
    <row r="1436" spans="1:10" x14ac:dyDescent="0.2">
      <c r="A1436" s="3" t="s">
        <v>1481</v>
      </c>
      <c r="B1436" s="4">
        <v>43559</v>
      </c>
      <c r="C1436">
        <v>19</v>
      </c>
      <c r="D1436" t="s">
        <v>56</v>
      </c>
      <c r="E1436" t="s">
        <v>27</v>
      </c>
      <c r="F1436" t="s">
        <v>28</v>
      </c>
      <c r="G1436" t="s">
        <v>19</v>
      </c>
      <c r="H1436">
        <v>289</v>
      </c>
      <c r="I1436">
        <v>2</v>
      </c>
      <c r="J1436">
        <v>578</v>
      </c>
    </row>
    <row r="1437" spans="1:10" x14ac:dyDescent="0.2">
      <c r="A1437" s="3" t="s">
        <v>1482</v>
      </c>
      <c r="B1437" s="4">
        <v>43559</v>
      </c>
      <c r="C1437">
        <v>20</v>
      </c>
      <c r="D1437" t="s">
        <v>40</v>
      </c>
      <c r="E1437" t="s">
        <v>27</v>
      </c>
      <c r="F1437" t="s">
        <v>28</v>
      </c>
      <c r="G1437" t="s">
        <v>31</v>
      </c>
      <c r="H1437">
        <v>69</v>
      </c>
      <c r="I1437">
        <v>9</v>
      </c>
      <c r="J1437">
        <v>621</v>
      </c>
    </row>
    <row r="1438" spans="1:10" x14ac:dyDescent="0.2">
      <c r="A1438" s="3" t="s">
        <v>1483</v>
      </c>
      <c r="B1438" s="4">
        <v>43560</v>
      </c>
      <c r="C1438">
        <v>7</v>
      </c>
      <c r="D1438" t="s">
        <v>88</v>
      </c>
      <c r="E1438" t="s">
        <v>46</v>
      </c>
      <c r="F1438" t="s">
        <v>23</v>
      </c>
      <c r="G1438" t="s">
        <v>14</v>
      </c>
      <c r="H1438">
        <v>199</v>
      </c>
      <c r="I1438">
        <v>8</v>
      </c>
      <c r="J1438">
        <v>1592</v>
      </c>
    </row>
    <row r="1439" spans="1:10" x14ac:dyDescent="0.2">
      <c r="A1439" s="3" t="s">
        <v>1484</v>
      </c>
      <c r="B1439" s="4">
        <v>43560</v>
      </c>
      <c r="C1439">
        <v>4</v>
      </c>
      <c r="D1439" t="s">
        <v>51</v>
      </c>
      <c r="E1439" t="s">
        <v>68</v>
      </c>
      <c r="F1439" t="s">
        <v>18</v>
      </c>
      <c r="G1439" t="s">
        <v>31</v>
      </c>
      <c r="H1439">
        <v>69</v>
      </c>
      <c r="I1439">
        <v>7</v>
      </c>
      <c r="J1439">
        <v>483</v>
      </c>
    </row>
    <row r="1440" spans="1:10" x14ac:dyDescent="0.2">
      <c r="A1440" s="3" t="s">
        <v>1485</v>
      </c>
      <c r="B1440" s="4">
        <v>43560</v>
      </c>
      <c r="C1440">
        <v>16</v>
      </c>
      <c r="D1440" t="s">
        <v>30</v>
      </c>
      <c r="E1440" t="s">
        <v>36</v>
      </c>
      <c r="F1440" t="s">
        <v>28</v>
      </c>
      <c r="G1440" t="s">
        <v>14</v>
      </c>
      <c r="H1440">
        <v>199</v>
      </c>
      <c r="I1440">
        <v>9</v>
      </c>
      <c r="J1440">
        <v>1791</v>
      </c>
    </row>
    <row r="1441" spans="1:10" x14ac:dyDescent="0.2">
      <c r="A1441" s="3" t="s">
        <v>1486</v>
      </c>
      <c r="B1441" s="4">
        <v>43560</v>
      </c>
      <c r="C1441">
        <v>18</v>
      </c>
      <c r="D1441" t="s">
        <v>26</v>
      </c>
      <c r="E1441" t="s">
        <v>36</v>
      </c>
      <c r="F1441" t="s">
        <v>28</v>
      </c>
      <c r="G1441" t="s">
        <v>14</v>
      </c>
      <c r="H1441">
        <v>199</v>
      </c>
      <c r="I1441">
        <v>2</v>
      </c>
      <c r="J1441">
        <v>398</v>
      </c>
    </row>
    <row r="1442" spans="1:10" x14ac:dyDescent="0.2">
      <c r="A1442" s="3" t="s">
        <v>1487</v>
      </c>
      <c r="B1442" s="4">
        <v>43560</v>
      </c>
      <c r="C1442">
        <v>13</v>
      </c>
      <c r="D1442" t="s">
        <v>33</v>
      </c>
      <c r="E1442" t="s">
        <v>63</v>
      </c>
      <c r="F1442" t="s">
        <v>13</v>
      </c>
      <c r="G1442" t="s">
        <v>14</v>
      </c>
      <c r="H1442">
        <v>199</v>
      </c>
      <c r="I1442">
        <v>5</v>
      </c>
      <c r="J1442">
        <v>995</v>
      </c>
    </row>
    <row r="1443" spans="1:10" x14ac:dyDescent="0.2">
      <c r="A1443" s="3" t="s">
        <v>1488</v>
      </c>
      <c r="B1443" s="4">
        <v>43560</v>
      </c>
      <c r="C1443">
        <v>15</v>
      </c>
      <c r="D1443" t="s">
        <v>118</v>
      </c>
      <c r="E1443" t="s">
        <v>12</v>
      </c>
      <c r="F1443" t="s">
        <v>13</v>
      </c>
      <c r="G1443" t="s">
        <v>31</v>
      </c>
      <c r="H1443">
        <v>69</v>
      </c>
      <c r="I1443">
        <v>1</v>
      </c>
      <c r="J1443">
        <v>69</v>
      </c>
    </row>
    <row r="1444" spans="1:10" x14ac:dyDescent="0.2">
      <c r="A1444" s="3" t="s">
        <v>1489</v>
      </c>
      <c r="B1444" s="4">
        <v>43560</v>
      </c>
      <c r="C1444">
        <v>15</v>
      </c>
      <c r="D1444" t="s">
        <v>118</v>
      </c>
      <c r="E1444" t="s">
        <v>63</v>
      </c>
      <c r="F1444" t="s">
        <v>13</v>
      </c>
      <c r="G1444" t="s">
        <v>19</v>
      </c>
      <c r="H1444">
        <v>289</v>
      </c>
      <c r="I1444">
        <v>8</v>
      </c>
      <c r="J1444">
        <v>2312</v>
      </c>
    </row>
    <row r="1445" spans="1:10" x14ac:dyDescent="0.2">
      <c r="A1445" s="3" t="s">
        <v>1490</v>
      </c>
      <c r="B1445" s="4">
        <v>43561</v>
      </c>
      <c r="C1445">
        <v>3</v>
      </c>
      <c r="D1445" t="s">
        <v>43</v>
      </c>
      <c r="E1445" t="s">
        <v>17</v>
      </c>
      <c r="F1445" t="s">
        <v>18</v>
      </c>
      <c r="G1445" t="s">
        <v>19</v>
      </c>
      <c r="H1445">
        <v>289</v>
      </c>
      <c r="I1445">
        <v>2</v>
      </c>
      <c r="J1445">
        <v>578</v>
      </c>
    </row>
    <row r="1446" spans="1:10" x14ac:dyDescent="0.2">
      <c r="A1446" s="3" t="s">
        <v>1491</v>
      </c>
      <c r="B1446" s="4">
        <v>43561</v>
      </c>
      <c r="C1446">
        <v>1</v>
      </c>
      <c r="D1446" t="s">
        <v>16</v>
      </c>
      <c r="E1446" t="s">
        <v>68</v>
      </c>
      <c r="F1446" t="s">
        <v>18</v>
      </c>
      <c r="G1446" t="s">
        <v>14</v>
      </c>
      <c r="H1446">
        <v>199</v>
      </c>
      <c r="I1446">
        <v>3</v>
      </c>
      <c r="J1446">
        <v>597</v>
      </c>
    </row>
    <row r="1447" spans="1:10" x14ac:dyDescent="0.2">
      <c r="A1447" s="3" t="s">
        <v>1492</v>
      </c>
      <c r="B1447" s="4">
        <v>43562</v>
      </c>
      <c r="C1447">
        <v>12</v>
      </c>
      <c r="D1447" t="s">
        <v>66</v>
      </c>
      <c r="E1447" t="s">
        <v>63</v>
      </c>
      <c r="F1447" t="s">
        <v>13</v>
      </c>
      <c r="G1447" t="s">
        <v>41</v>
      </c>
      <c r="H1447">
        <v>399</v>
      </c>
      <c r="I1447">
        <v>5</v>
      </c>
      <c r="J1447">
        <v>1995</v>
      </c>
    </row>
    <row r="1448" spans="1:10" x14ac:dyDescent="0.2">
      <c r="A1448" s="3" t="s">
        <v>1493</v>
      </c>
      <c r="B1448" s="4">
        <v>43562</v>
      </c>
      <c r="C1448">
        <v>7</v>
      </c>
      <c r="D1448" t="s">
        <v>88</v>
      </c>
      <c r="E1448" t="s">
        <v>22</v>
      </c>
      <c r="F1448" t="s">
        <v>23</v>
      </c>
      <c r="G1448" t="s">
        <v>31</v>
      </c>
      <c r="H1448">
        <v>69</v>
      </c>
      <c r="I1448">
        <v>6</v>
      </c>
      <c r="J1448">
        <v>414</v>
      </c>
    </row>
    <row r="1449" spans="1:10" x14ac:dyDescent="0.2">
      <c r="A1449" s="3" t="s">
        <v>1494</v>
      </c>
      <c r="B1449" s="4">
        <v>43562</v>
      </c>
      <c r="C1449">
        <v>15</v>
      </c>
      <c r="D1449" t="s">
        <v>118</v>
      </c>
      <c r="E1449" t="s">
        <v>12</v>
      </c>
      <c r="F1449" t="s">
        <v>13</v>
      </c>
      <c r="G1449" t="s">
        <v>24</v>
      </c>
      <c r="H1449">
        <v>159</v>
      </c>
      <c r="I1449">
        <v>7</v>
      </c>
      <c r="J1449">
        <v>1113</v>
      </c>
    </row>
    <row r="1450" spans="1:10" x14ac:dyDescent="0.2">
      <c r="A1450" s="3" t="s">
        <v>1495</v>
      </c>
      <c r="B1450" s="4">
        <v>43562</v>
      </c>
      <c r="C1450">
        <v>20</v>
      </c>
      <c r="D1450" t="s">
        <v>40</v>
      </c>
      <c r="E1450" t="s">
        <v>36</v>
      </c>
      <c r="F1450" t="s">
        <v>28</v>
      </c>
      <c r="G1450" t="s">
        <v>24</v>
      </c>
      <c r="H1450">
        <v>159</v>
      </c>
      <c r="I1450">
        <v>9</v>
      </c>
      <c r="J1450">
        <v>1431</v>
      </c>
    </row>
    <row r="1451" spans="1:10" x14ac:dyDescent="0.2">
      <c r="A1451" s="3" t="s">
        <v>1496</v>
      </c>
      <c r="B1451" s="4">
        <v>43562</v>
      </c>
      <c r="C1451">
        <v>4</v>
      </c>
      <c r="D1451" t="s">
        <v>51</v>
      </c>
      <c r="E1451" t="s">
        <v>68</v>
      </c>
      <c r="F1451" t="s">
        <v>18</v>
      </c>
      <c r="G1451" t="s">
        <v>14</v>
      </c>
      <c r="H1451">
        <v>199</v>
      </c>
      <c r="I1451">
        <v>5</v>
      </c>
      <c r="J1451">
        <v>995</v>
      </c>
    </row>
    <row r="1452" spans="1:10" x14ac:dyDescent="0.2">
      <c r="A1452" s="3" t="s">
        <v>1497</v>
      </c>
      <c r="B1452" s="4">
        <v>43563</v>
      </c>
      <c r="C1452">
        <v>12</v>
      </c>
      <c r="D1452" t="s">
        <v>66</v>
      </c>
      <c r="E1452" t="s">
        <v>12</v>
      </c>
      <c r="F1452" t="s">
        <v>13</v>
      </c>
      <c r="G1452" t="s">
        <v>24</v>
      </c>
      <c r="H1452">
        <v>159</v>
      </c>
      <c r="I1452">
        <v>9</v>
      </c>
      <c r="J1452">
        <v>1431</v>
      </c>
    </row>
    <row r="1453" spans="1:10" x14ac:dyDescent="0.2">
      <c r="A1453" s="3" t="s">
        <v>1498</v>
      </c>
      <c r="B1453" s="4">
        <v>43564</v>
      </c>
      <c r="C1453">
        <v>9</v>
      </c>
      <c r="D1453" t="s">
        <v>21</v>
      </c>
      <c r="E1453" t="s">
        <v>46</v>
      </c>
      <c r="F1453" t="s">
        <v>23</v>
      </c>
      <c r="G1453" t="s">
        <v>41</v>
      </c>
      <c r="H1453">
        <v>399</v>
      </c>
      <c r="I1453">
        <v>5</v>
      </c>
      <c r="J1453">
        <v>1995</v>
      </c>
    </row>
    <row r="1454" spans="1:10" x14ac:dyDescent="0.2">
      <c r="A1454" s="3" t="s">
        <v>1499</v>
      </c>
      <c r="B1454" s="4">
        <v>43564</v>
      </c>
      <c r="C1454">
        <v>9</v>
      </c>
      <c r="D1454" t="s">
        <v>21</v>
      </c>
      <c r="E1454" t="s">
        <v>22</v>
      </c>
      <c r="F1454" t="s">
        <v>23</v>
      </c>
      <c r="G1454" t="s">
        <v>31</v>
      </c>
      <c r="H1454">
        <v>69</v>
      </c>
      <c r="I1454">
        <v>6</v>
      </c>
      <c r="J1454">
        <v>414</v>
      </c>
    </row>
    <row r="1455" spans="1:10" x14ac:dyDescent="0.2">
      <c r="A1455" s="3" t="s">
        <v>1500</v>
      </c>
      <c r="B1455" s="4">
        <v>43564</v>
      </c>
      <c r="C1455">
        <v>7</v>
      </c>
      <c r="D1455" t="s">
        <v>88</v>
      </c>
      <c r="E1455" t="s">
        <v>46</v>
      </c>
      <c r="F1455" t="s">
        <v>23</v>
      </c>
      <c r="G1455" t="s">
        <v>19</v>
      </c>
      <c r="H1455">
        <v>289</v>
      </c>
      <c r="I1455">
        <v>3</v>
      </c>
      <c r="J1455">
        <v>867</v>
      </c>
    </row>
    <row r="1456" spans="1:10" x14ac:dyDescent="0.2">
      <c r="A1456" s="3" t="s">
        <v>1501</v>
      </c>
      <c r="B1456" s="4">
        <v>43564</v>
      </c>
      <c r="C1456">
        <v>5</v>
      </c>
      <c r="D1456" t="s">
        <v>60</v>
      </c>
      <c r="E1456" t="s">
        <v>17</v>
      </c>
      <c r="F1456" t="s">
        <v>18</v>
      </c>
      <c r="G1456" t="s">
        <v>24</v>
      </c>
      <c r="H1456">
        <v>159</v>
      </c>
      <c r="I1456">
        <v>7</v>
      </c>
      <c r="J1456">
        <v>1113</v>
      </c>
    </row>
    <row r="1457" spans="1:10" x14ac:dyDescent="0.2">
      <c r="A1457" s="3" t="s">
        <v>1502</v>
      </c>
      <c r="B1457" s="4">
        <v>43564</v>
      </c>
      <c r="C1457">
        <v>17</v>
      </c>
      <c r="D1457" t="s">
        <v>35</v>
      </c>
      <c r="E1457" t="s">
        <v>27</v>
      </c>
      <c r="F1457" t="s">
        <v>28</v>
      </c>
      <c r="G1457" t="s">
        <v>14</v>
      </c>
      <c r="H1457">
        <v>199</v>
      </c>
      <c r="I1457">
        <v>7</v>
      </c>
      <c r="J1457">
        <v>1393</v>
      </c>
    </row>
    <row r="1458" spans="1:10" x14ac:dyDescent="0.2">
      <c r="A1458" s="3" t="s">
        <v>1503</v>
      </c>
      <c r="B1458" s="4">
        <v>43564</v>
      </c>
      <c r="C1458">
        <v>17</v>
      </c>
      <c r="D1458" t="s">
        <v>35</v>
      </c>
      <c r="E1458" t="s">
        <v>36</v>
      </c>
      <c r="F1458" t="s">
        <v>28</v>
      </c>
      <c r="G1458" t="s">
        <v>31</v>
      </c>
      <c r="H1458">
        <v>69</v>
      </c>
      <c r="I1458">
        <v>5</v>
      </c>
      <c r="J1458">
        <v>345</v>
      </c>
    </row>
    <row r="1459" spans="1:10" x14ac:dyDescent="0.2">
      <c r="A1459" s="3" t="s">
        <v>1504</v>
      </c>
      <c r="B1459" s="4">
        <v>43565</v>
      </c>
      <c r="C1459">
        <v>15</v>
      </c>
      <c r="D1459" t="s">
        <v>118</v>
      </c>
      <c r="E1459" t="s">
        <v>12</v>
      </c>
      <c r="F1459" t="s">
        <v>13</v>
      </c>
      <c r="G1459" t="s">
        <v>31</v>
      </c>
      <c r="H1459">
        <v>69</v>
      </c>
      <c r="I1459">
        <v>0</v>
      </c>
      <c r="J1459">
        <v>0</v>
      </c>
    </row>
    <row r="1460" spans="1:10" x14ac:dyDescent="0.2">
      <c r="A1460" s="3" t="s">
        <v>1505</v>
      </c>
      <c r="B1460" s="4">
        <v>43565</v>
      </c>
      <c r="C1460">
        <v>17</v>
      </c>
      <c r="D1460" t="s">
        <v>35</v>
      </c>
      <c r="E1460" t="s">
        <v>36</v>
      </c>
      <c r="F1460" t="s">
        <v>28</v>
      </c>
      <c r="G1460" t="s">
        <v>14</v>
      </c>
      <c r="H1460">
        <v>199</v>
      </c>
      <c r="I1460">
        <v>5</v>
      </c>
      <c r="J1460">
        <v>995</v>
      </c>
    </row>
    <row r="1461" spans="1:10" x14ac:dyDescent="0.2">
      <c r="A1461" s="3" t="s">
        <v>1506</v>
      </c>
      <c r="B1461" s="4">
        <v>43566</v>
      </c>
      <c r="C1461">
        <v>13</v>
      </c>
      <c r="D1461" t="s">
        <v>33</v>
      </c>
      <c r="E1461" t="s">
        <v>12</v>
      </c>
      <c r="F1461" t="s">
        <v>13</v>
      </c>
      <c r="G1461" t="s">
        <v>14</v>
      </c>
      <c r="H1461">
        <v>199</v>
      </c>
      <c r="I1461">
        <v>9</v>
      </c>
      <c r="J1461">
        <v>1791</v>
      </c>
    </row>
    <row r="1462" spans="1:10" x14ac:dyDescent="0.2">
      <c r="A1462" s="3" t="s">
        <v>1507</v>
      </c>
      <c r="B1462" s="4">
        <v>43566</v>
      </c>
      <c r="C1462">
        <v>16</v>
      </c>
      <c r="D1462" t="s">
        <v>30</v>
      </c>
      <c r="E1462" t="s">
        <v>27</v>
      </c>
      <c r="F1462" t="s">
        <v>28</v>
      </c>
      <c r="G1462" t="s">
        <v>24</v>
      </c>
      <c r="H1462">
        <v>159</v>
      </c>
      <c r="I1462">
        <v>8</v>
      </c>
      <c r="J1462">
        <v>1272</v>
      </c>
    </row>
    <row r="1463" spans="1:10" x14ac:dyDescent="0.2">
      <c r="A1463" s="3" t="s">
        <v>1508</v>
      </c>
      <c r="B1463" s="4">
        <v>43567</v>
      </c>
      <c r="C1463">
        <v>19</v>
      </c>
      <c r="D1463" t="s">
        <v>56</v>
      </c>
      <c r="E1463" t="s">
        <v>36</v>
      </c>
      <c r="F1463" t="s">
        <v>28</v>
      </c>
      <c r="G1463" t="s">
        <v>19</v>
      </c>
      <c r="H1463">
        <v>289</v>
      </c>
      <c r="I1463">
        <v>3</v>
      </c>
      <c r="J1463">
        <v>867</v>
      </c>
    </row>
    <row r="1464" spans="1:10" x14ac:dyDescent="0.2">
      <c r="A1464" s="3" t="s">
        <v>1509</v>
      </c>
      <c r="B1464" s="4">
        <v>43567</v>
      </c>
      <c r="C1464">
        <v>13</v>
      </c>
      <c r="D1464" t="s">
        <v>33</v>
      </c>
      <c r="E1464" t="s">
        <v>12</v>
      </c>
      <c r="F1464" t="s">
        <v>13</v>
      </c>
      <c r="G1464" t="s">
        <v>14</v>
      </c>
      <c r="H1464">
        <v>199</v>
      </c>
      <c r="I1464">
        <v>3</v>
      </c>
      <c r="J1464">
        <v>597</v>
      </c>
    </row>
    <row r="1465" spans="1:10" x14ac:dyDescent="0.2">
      <c r="A1465" s="3" t="s">
        <v>1510</v>
      </c>
      <c r="B1465" s="4">
        <v>43567</v>
      </c>
      <c r="C1465">
        <v>5</v>
      </c>
      <c r="D1465" t="s">
        <v>60</v>
      </c>
      <c r="E1465" t="s">
        <v>68</v>
      </c>
      <c r="F1465" t="s">
        <v>18</v>
      </c>
      <c r="G1465" t="s">
        <v>19</v>
      </c>
      <c r="H1465">
        <v>289</v>
      </c>
      <c r="I1465">
        <v>5</v>
      </c>
      <c r="J1465">
        <v>1445</v>
      </c>
    </row>
    <row r="1466" spans="1:10" x14ac:dyDescent="0.2">
      <c r="A1466" s="3" t="s">
        <v>1511</v>
      </c>
      <c r="B1466" s="4">
        <v>43568</v>
      </c>
      <c r="C1466">
        <v>13</v>
      </c>
      <c r="D1466" t="s">
        <v>33</v>
      </c>
      <c r="E1466" t="s">
        <v>63</v>
      </c>
      <c r="F1466" t="s">
        <v>13</v>
      </c>
      <c r="G1466" t="s">
        <v>41</v>
      </c>
      <c r="H1466">
        <v>399</v>
      </c>
      <c r="I1466">
        <v>0</v>
      </c>
      <c r="J1466">
        <v>0</v>
      </c>
    </row>
    <row r="1467" spans="1:10" x14ac:dyDescent="0.2">
      <c r="A1467" s="3" t="s">
        <v>1512</v>
      </c>
      <c r="B1467" s="4">
        <v>43569</v>
      </c>
      <c r="C1467">
        <v>9</v>
      </c>
      <c r="D1467" t="s">
        <v>21</v>
      </c>
      <c r="E1467" t="s">
        <v>22</v>
      </c>
      <c r="F1467" t="s">
        <v>23</v>
      </c>
      <c r="G1467" t="s">
        <v>41</v>
      </c>
      <c r="H1467">
        <v>399</v>
      </c>
      <c r="I1467">
        <v>7</v>
      </c>
      <c r="J1467">
        <v>2793</v>
      </c>
    </row>
    <row r="1468" spans="1:10" x14ac:dyDescent="0.2">
      <c r="A1468" s="3" t="s">
        <v>1513</v>
      </c>
      <c r="B1468" s="4">
        <v>43570</v>
      </c>
      <c r="C1468">
        <v>3</v>
      </c>
      <c r="D1468" t="s">
        <v>43</v>
      </c>
      <c r="E1468" t="s">
        <v>68</v>
      </c>
      <c r="F1468" t="s">
        <v>18</v>
      </c>
      <c r="G1468" t="s">
        <v>14</v>
      </c>
      <c r="H1468">
        <v>199</v>
      </c>
      <c r="I1468">
        <v>5</v>
      </c>
      <c r="J1468">
        <v>995</v>
      </c>
    </row>
    <row r="1469" spans="1:10" x14ac:dyDescent="0.2">
      <c r="A1469" s="3" t="s">
        <v>1514</v>
      </c>
      <c r="B1469" s="4">
        <v>43570</v>
      </c>
      <c r="C1469">
        <v>6</v>
      </c>
      <c r="D1469" t="s">
        <v>48</v>
      </c>
      <c r="E1469" t="s">
        <v>22</v>
      </c>
      <c r="F1469" t="s">
        <v>23</v>
      </c>
      <c r="G1469" t="s">
        <v>41</v>
      </c>
      <c r="H1469">
        <v>399</v>
      </c>
      <c r="I1469">
        <v>0</v>
      </c>
      <c r="J1469">
        <v>0</v>
      </c>
    </row>
    <row r="1470" spans="1:10" x14ac:dyDescent="0.2">
      <c r="A1470" s="3" t="s">
        <v>1515</v>
      </c>
      <c r="B1470" s="4">
        <v>43571</v>
      </c>
      <c r="C1470">
        <v>12</v>
      </c>
      <c r="D1470" t="s">
        <v>66</v>
      </c>
      <c r="E1470" t="s">
        <v>63</v>
      </c>
      <c r="F1470" t="s">
        <v>13</v>
      </c>
      <c r="G1470" t="s">
        <v>31</v>
      </c>
      <c r="H1470">
        <v>69</v>
      </c>
      <c r="I1470">
        <v>2</v>
      </c>
      <c r="J1470">
        <v>138</v>
      </c>
    </row>
    <row r="1471" spans="1:10" x14ac:dyDescent="0.2">
      <c r="A1471" s="3" t="s">
        <v>1516</v>
      </c>
      <c r="B1471" s="4">
        <v>43572</v>
      </c>
      <c r="C1471">
        <v>1</v>
      </c>
      <c r="D1471" t="s">
        <v>16</v>
      </c>
      <c r="E1471" t="s">
        <v>17</v>
      </c>
      <c r="F1471" t="s">
        <v>18</v>
      </c>
      <c r="G1471" t="s">
        <v>31</v>
      </c>
      <c r="H1471">
        <v>69</v>
      </c>
      <c r="I1471">
        <v>0</v>
      </c>
      <c r="J1471">
        <v>0</v>
      </c>
    </row>
    <row r="1472" spans="1:10" x14ac:dyDescent="0.2">
      <c r="A1472" s="3" t="s">
        <v>1517</v>
      </c>
      <c r="B1472" s="4">
        <v>43573</v>
      </c>
      <c r="C1472">
        <v>5</v>
      </c>
      <c r="D1472" t="s">
        <v>60</v>
      </c>
      <c r="E1472" t="s">
        <v>68</v>
      </c>
      <c r="F1472" t="s">
        <v>18</v>
      </c>
      <c r="G1472" t="s">
        <v>41</v>
      </c>
      <c r="H1472">
        <v>399</v>
      </c>
      <c r="I1472">
        <v>8</v>
      </c>
      <c r="J1472">
        <v>3192</v>
      </c>
    </row>
    <row r="1473" spans="1:10" x14ac:dyDescent="0.2">
      <c r="A1473" s="3" t="s">
        <v>1518</v>
      </c>
      <c r="B1473" s="4">
        <v>43573</v>
      </c>
      <c r="C1473">
        <v>19</v>
      </c>
      <c r="D1473" t="s">
        <v>56</v>
      </c>
      <c r="E1473" t="s">
        <v>36</v>
      </c>
      <c r="F1473" t="s">
        <v>28</v>
      </c>
      <c r="G1473" t="s">
        <v>31</v>
      </c>
      <c r="H1473">
        <v>69</v>
      </c>
      <c r="I1473">
        <v>0</v>
      </c>
      <c r="J1473">
        <v>0</v>
      </c>
    </row>
    <row r="1474" spans="1:10" x14ac:dyDescent="0.2">
      <c r="A1474" s="3" t="s">
        <v>1519</v>
      </c>
      <c r="B1474" s="4">
        <v>43573</v>
      </c>
      <c r="C1474">
        <v>12</v>
      </c>
      <c r="D1474" t="s">
        <v>66</v>
      </c>
      <c r="E1474" t="s">
        <v>12</v>
      </c>
      <c r="F1474" t="s">
        <v>13</v>
      </c>
      <c r="G1474" t="s">
        <v>19</v>
      </c>
      <c r="H1474">
        <v>289</v>
      </c>
      <c r="I1474">
        <v>5</v>
      </c>
      <c r="J1474">
        <v>1445</v>
      </c>
    </row>
    <row r="1475" spans="1:10" x14ac:dyDescent="0.2">
      <c r="A1475" s="3" t="s">
        <v>1520</v>
      </c>
      <c r="B1475" s="4">
        <v>43573</v>
      </c>
      <c r="C1475">
        <v>15</v>
      </c>
      <c r="D1475" t="s">
        <v>118</v>
      </c>
      <c r="E1475" t="s">
        <v>12</v>
      </c>
      <c r="F1475" t="s">
        <v>13</v>
      </c>
      <c r="G1475" t="s">
        <v>24</v>
      </c>
      <c r="H1475">
        <v>159</v>
      </c>
      <c r="I1475">
        <v>8</v>
      </c>
      <c r="J1475">
        <v>1272</v>
      </c>
    </row>
    <row r="1476" spans="1:10" x14ac:dyDescent="0.2">
      <c r="A1476" s="3" t="s">
        <v>1521</v>
      </c>
      <c r="B1476" s="4">
        <v>43573</v>
      </c>
      <c r="C1476">
        <v>13</v>
      </c>
      <c r="D1476" t="s">
        <v>33</v>
      </c>
      <c r="E1476" t="s">
        <v>12</v>
      </c>
      <c r="F1476" t="s">
        <v>13</v>
      </c>
      <c r="G1476" t="s">
        <v>41</v>
      </c>
      <c r="H1476">
        <v>399</v>
      </c>
      <c r="I1476">
        <v>5</v>
      </c>
      <c r="J1476">
        <v>1995</v>
      </c>
    </row>
    <row r="1477" spans="1:10" x14ac:dyDescent="0.2">
      <c r="A1477" s="3" t="s">
        <v>1522</v>
      </c>
      <c r="B1477" s="4">
        <v>43574</v>
      </c>
      <c r="C1477">
        <v>19</v>
      </c>
      <c r="D1477" t="s">
        <v>56</v>
      </c>
      <c r="E1477" t="s">
        <v>27</v>
      </c>
      <c r="F1477" t="s">
        <v>28</v>
      </c>
      <c r="G1477" t="s">
        <v>24</v>
      </c>
      <c r="H1477">
        <v>159</v>
      </c>
      <c r="I1477">
        <v>9</v>
      </c>
      <c r="J1477">
        <v>1431</v>
      </c>
    </row>
    <row r="1478" spans="1:10" x14ac:dyDescent="0.2">
      <c r="A1478" s="3" t="s">
        <v>1523</v>
      </c>
      <c r="B1478" s="4">
        <v>43574</v>
      </c>
      <c r="C1478">
        <v>4</v>
      </c>
      <c r="D1478" t="s">
        <v>51</v>
      </c>
      <c r="E1478" t="s">
        <v>17</v>
      </c>
      <c r="F1478" t="s">
        <v>18</v>
      </c>
      <c r="G1478" t="s">
        <v>41</v>
      </c>
      <c r="H1478">
        <v>399</v>
      </c>
      <c r="I1478">
        <v>7</v>
      </c>
      <c r="J1478">
        <v>2793</v>
      </c>
    </row>
    <row r="1479" spans="1:10" x14ac:dyDescent="0.2">
      <c r="A1479" s="3" t="s">
        <v>1524</v>
      </c>
      <c r="B1479" s="4">
        <v>43574</v>
      </c>
      <c r="C1479">
        <v>4</v>
      </c>
      <c r="D1479" t="s">
        <v>51</v>
      </c>
      <c r="E1479" t="s">
        <v>68</v>
      </c>
      <c r="F1479" t="s">
        <v>18</v>
      </c>
      <c r="G1479" t="s">
        <v>41</v>
      </c>
      <c r="H1479">
        <v>399</v>
      </c>
      <c r="I1479">
        <v>9</v>
      </c>
      <c r="J1479">
        <v>3591</v>
      </c>
    </row>
    <row r="1480" spans="1:10" x14ac:dyDescent="0.2">
      <c r="A1480" s="3" t="s">
        <v>1525</v>
      </c>
      <c r="B1480" s="4">
        <v>43574</v>
      </c>
      <c r="C1480">
        <v>10</v>
      </c>
      <c r="D1480" t="s">
        <v>58</v>
      </c>
      <c r="E1480" t="s">
        <v>22</v>
      </c>
      <c r="F1480" t="s">
        <v>23</v>
      </c>
      <c r="G1480" t="s">
        <v>41</v>
      </c>
      <c r="H1480">
        <v>399</v>
      </c>
      <c r="I1480">
        <v>4</v>
      </c>
      <c r="J1480">
        <v>1596</v>
      </c>
    </row>
    <row r="1481" spans="1:10" x14ac:dyDescent="0.2">
      <c r="A1481" s="3" t="s">
        <v>1526</v>
      </c>
      <c r="B1481" s="4">
        <v>43575</v>
      </c>
      <c r="C1481">
        <v>6</v>
      </c>
      <c r="D1481" t="s">
        <v>48</v>
      </c>
      <c r="E1481" t="s">
        <v>22</v>
      </c>
      <c r="F1481" t="s">
        <v>23</v>
      </c>
      <c r="G1481" t="s">
        <v>41</v>
      </c>
      <c r="H1481">
        <v>399</v>
      </c>
      <c r="I1481">
        <v>6</v>
      </c>
      <c r="J1481">
        <v>2394</v>
      </c>
    </row>
    <row r="1482" spans="1:10" x14ac:dyDescent="0.2">
      <c r="A1482" s="3" t="s">
        <v>1527</v>
      </c>
      <c r="B1482" s="4">
        <v>43575</v>
      </c>
      <c r="C1482">
        <v>18</v>
      </c>
      <c r="D1482" t="s">
        <v>26</v>
      </c>
      <c r="E1482" t="s">
        <v>36</v>
      </c>
      <c r="F1482" t="s">
        <v>28</v>
      </c>
      <c r="G1482" t="s">
        <v>24</v>
      </c>
      <c r="H1482">
        <v>159</v>
      </c>
      <c r="I1482">
        <v>8</v>
      </c>
      <c r="J1482">
        <v>1272</v>
      </c>
    </row>
    <row r="1483" spans="1:10" x14ac:dyDescent="0.2">
      <c r="A1483" s="3" t="s">
        <v>1528</v>
      </c>
      <c r="B1483" s="4">
        <v>43575</v>
      </c>
      <c r="C1483">
        <v>4</v>
      </c>
      <c r="D1483" t="s">
        <v>51</v>
      </c>
      <c r="E1483" t="s">
        <v>17</v>
      </c>
      <c r="F1483" t="s">
        <v>18</v>
      </c>
      <c r="G1483" t="s">
        <v>31</v>
      </c>
      <c r="H1483">
        <v>69</v>
      </c>
      <c r="I1483">
        <v>0</v>
      </c>
      <c r="J1483">
        <v>0</v>
      </c>
    </row>
    <row r="1484" spans="1:10" x14ac:dyDescent="0.2">
      <c r="A1484" s="3" t="s">
        <v>1529</v>
      </c>
      <c r="B1484" s="4">
        <v>43575</v>
      </c>
      <c r="C1484">
        <v>20</v>
      </c>
      <c r="D1484" t="s">
        <v>40</v>
      </c>
      <c r="E1484" t="s">
        <v>36</v>
      </c>
      <c r="F1484" t="s">
        <v>28</v>
      </c>
      <c r="G1484" t="s">
        <v>41</v>
      </c>
      <c r="H1484">
        <v>399</v>
      </c>
      <c r="I1484">
        <v>9</v>
      </c>
      <c r="J1484">
        <v>3591</v>
      </c>
    </row>
    <row r="1485" spans="1:10" x14ac:dyDescent="0.2">
      <c r="A1485" s="3" t="s">
        <v>1530</v>
      </c>
      <c r="B1485" s="4">
        <v>43576</v>
      </c>
      <c r="C1485">
        <v>18</v>
      </c>
      <c r="D1485" t="s">
        <v>26</v>
      </c>
      <c r="E1485" t="s">
        <v>36</v>
      </c>
      <c r="F1485" t="s">
        <v>28</v>
      </c>
      <c r="G1485" t="s">
        <v>31</v>
      </c>
      <c r="H1485">
        <v>69</v>
      </c>
      <c r="I1485">
        <v>2</v>
      </c>
      <c r="J1485">
        <v>138</v>
      </c>
    </row>
    <row r="1486" spans="1:10" x14ac:dyDescent="0.2">
      <c r="A1486" s="3" t="s">
        <v>1531</v>
      </c>
      <c r="B1486" s="4">
        <v>43576</v>
      </c>
      <c r="C1486">
        <v>6</v>
      </c>
      <c r="D1486" t="s">
        <v>48</v>
      </c>
      <c r="E1486" t="s">
        <v>46</v>
      </c>
      <c r="F1486" t="s">
        <v>23</v>
      </c>
      <c r="G1486" t="s">
        <v>19</v>
      </c>
      <c r="H1486">
        <v>289</v>
      </c>
      <c r="I1486">
        <v>5</v>
      </c>
      <c r="J1486">
        <v>1445</v>
      </c>
    </row>
    <row r="1487" spans="1:10" x14ac:dyDescent="0.2">
      <c r="A1487" s="3" t="s">
        <v>1532</v>
      </c>
      <c r="B1487" s="4">
        <v>43577</v>
      </c>
      <c r="C1487">
        <v>1</v>
      </c>
      <c r="D1487" t="s">
        <v>16</v>
      </c>
      <c r="E1487" t="s">
        <v>68</v>
      </c>
      <c r="F1487" t="s">
        <v>18</v>
      </c>
      <c r="G1487" t="s">
        <v>31</v>
      </c>
      <c r="H1487">
        <v>69</v>
      </c>
      <c r="I1487">
        <v>5</v>
      </c>
      <c r="J1487">
        <v>345</v>
      </c>
    </row>
    <row r="1488" spans="1:10" x14ac:dyDescent="0.2">
      <c r="A1488" s="3" t="s">
        <v>1533</v>
      </c>
      <c r="B1488" s="4">
        <v>43577</v>
      </c>
      <c r="C1488">
        <v>11</v>
      </c>
      <c r="D1488" t="s">
        <v>11</v>
      </c>
      <c r="E1488" t="s">
        <v>63</v>
      </c>
      <c r="F1488" t="s">
        <v>13</v>
      </c>
      <c r="G1488" t="s">
        <v>24</v>
      </c>
      <c r="H1488">
        <v>159</v>
      </c>
      <c r="I1488">
        <v>6</v>
      </c>
      <c r="J1488">
        <v>954</v>
      </c>
    </row>
    <row r="1489" spans="1:10" x14ac:dyDescent="0.2">
      <c r="A1489" s="3" t="s">
        <v>1534</v>
      </c>
      <c r="B1489" s="4">
        <v>43578</v>
      </c>
      <c r="C1489">
        <v>12</v>
      </c>
      <c r="D1489" t="s">
        <v>66</v>
      </c>
      <c r="E1489" t="s">
        <v>63</v>
      </c>
      <c r="F1489" t="s">
        <v>13</v>
      </c>
      <c r="G1489" t="s">
        <v>14</v>
      </c>
      <c r="H1489">
        <v>199</v>
      </c>
      <c r="I1489">
        <v>8</v>
      </c>
      <c r="J1489">
        <v>1592</v>
      </c>
    </row>
    <row r="1490" spans="1:10" x14ac:dyDescent="0.2">
      <c r="A1490" s="3" t="s">
        <v>1535</v>
      </c>
      <c r="B1490" s="4">
        <v>43578</v>
      </c>
      <c r="C1490">
        <v>6</v>
      </c>
      <c r="D1490" t="s">
        <v>48</v>
      </c>
      <c r="E1490" t="s">
        <v>46</v>
      </c>
      <c r="F1490" t="s">
        <v>23</v>
      </c>
      <c r="G1490" t="s">
        <v>31</v>
      </c>
      <c r="H1490">
        <v>69</v>
      </c>
      <c r="I1490">
        <v>4</v>
      </c>
      <c r="J1490">
        <v>276</v>
      </c>
    </row>
    <row r="1491" spans="1:10" x14ac:dyDescent="0.2">
      <c r="A1491" s="3" t="s">
        <v>1536</v>
      </c>
      <c r="B1491" s="4">
        <v>43578</v>
      </c>
      <c r="C1491">
        <v>19</v>
      </c>
      <c r="D1491" t="s">
        <v>56</v>
      </c>
      <c r="E1491" t="s">
        <v>27</v>
      </c>
      <c r="F1491" t="s">
        <v>28</v>
      </c>
      <c r="G1491" t="s">
        <v>41</v>
      </c>
      <c r="H1491">
        <v>399</v>
      </c>
      <c r="I1491">
        <v>1</v>
      </c>
      <c r="J1491">
        <v>399</v>
      </c>
    </row>
    <row r="1492" spans="1:10" x14ac:dyDescent="0.2">
      <c r="A1492" s="3" t="s">
        <v>1537</v>
      </c>
      <c r="B1492" s="4">
        <v>43578</v>
      </c>
      <c r="C1492">
        <v>5</v>
      </c>
      <c r="D1492" t="s">
        <v>60</v>
      </c>
      <c r="E1492" t="s">
        <v>17</v>
      </c>
      <c r="F1492" t="s">
        <v>18</v>
      </c>
      <c r="G1492" t="s">
        <v>41</v>
      </c>
      <c r="H1492">
        <v>399</v>
      </c>
      <c r="I1492">
        <v>8</v>
      </c>
      <c r="J1492">
        <v>3192</v>
      </c>
    </row>
    <row r="1493" spans="1:10" x14ac:dyDescent="0.2">
      <c r="A1493" s="3" t="s">
        <v>1538</v>
      </c>
      <c r="B1493" s="4">
        <v>43578</v>
      </c>
      <c r="C1493">
        <v>11</v>
      </c>
      <c r="D1493" t="s">
        <v>11</v>
      </c>
      <c r="E1493" t="s">
        <v>63</v>
      </c>
      <c r="F1493" t="s">
        <v>13</v>
      </c>
      <c r="G1493" t="s">
        <v>41</v>
      </c>
      <c r="H1493">
        <v>399</v>
      </c>
      <c r="I1493">
        <v>6</v>
      </c>
      <c r="J1493">
        <v>2394</v>
      </c>
    </row>
    <row r="1494" spans="1:10" x14ac:dyDescent="0.2">
      <c r="A1494" s="3" t="s">
        <v>1539</v>
      </c>
      <c r="B1494" s="4">
        <v>43578</v>
      </c>
      <c r="C1494">
        <v>8</v>
      </c>
      <c r="D1494" t="s">
        <v>45</v>
      </c>
      <c r="E1494" t="s">
        <v>46</v>
      </c>
      <c r="F1494" t="s">
        <v>23</v>
      </c>
      <c r="G1494" t="s">
        <v>41</v>
      </c>
      <c r="H1494">
        <v>399</v>
      </c>
      <c r="I1494">
        <v>2</v>
      </c>
      <c r="J1494">
        <v>798</v>
      </c>
    </row>
    <row r="1495" spans="1:10" x14ac:dyDescent="0.2">
      <c r="A1495" s="3" t="s">
        <v>1540</v>
      </c>
      <c r="B1495" s="4">
        <v>43579</v>
      </c>
      <c r="C1495">
        <v>3</v>
      </c>
      <c r="D1495" t="s">
        <v>43</v>
      </c>
      <c r="E1495" t="s">
        <v>68</v>
      </c>
      <c r="F1495" t="s">
        <v>18</v>
      </c>
      <c r="G1495" t="s">
        <v>19</v>
      </c>
      <c r="H1495">
        <v>289</v>
      </c>
      <c r="I1495">
        <v>6</v>
      </c>
      <c r="J1495">
        <v>1734</v>
      </c>
    </row>
    <row r="1496" spans="1:10" x14ac:dyDescent="0.2">
      <c r="A1496" s="3" t="s">
        <v>1541</v>
      </c>
      <c r="B1496" s="4">
        <v>43580</v>
      </c>
      <c r="C1496">
        <v>7</v>
      </c>
      <c r="D1496" t="s">
        <v>88</v>
      </c>
      <c r="E1496" t="s">
        <v>46</v>
      </c>
      <c r="F1496" t="s">
        <v>23</v>
      </c>
      <c r="G1496" t="s">
        <v>24</v>
      </c>
      <c r="H1496">
        <v>159</v>
      </c>
      <c r="I1496">
        <v>5</v>
      </c>
      <c r="J1496">
        <v>795</v>
      </c>
    </row>
    <row r="1497" spans="1:10" x14ac:dyDescent="0.2">
      <c r="A1497" s="3" t="s">
        <v>1542</v>
      </c>
      <c r="B1497" s="4">
        <v>43580</v>
      </c>
      <c r="C1497">
        <v>10</v>
      </c>
      <c r="D1497" t="s">
        <v>58</v>
      </c>
      <c r="E1497" t="s">
        <v>22</v>
      </c>
      <c r="F1497" t="s">
        <v>23</v>
      </c>
      <c r="G1497" t="s">
        <v>41</v>
      </c>
      <c r="H1497">
        <v>399</v>
      </c>
      <c r="I1497">
        <v>5</v>
      </c>
      <c r="J1497">
        <v>1995</v>
      </c>
    </row>
    <row r="1498" spans="1:10" x14ac:dyDescent="0.2">
      <c r="A1498" s="3" t="s">
        <v>1543</v>
      </c>
      <c r="B1498" s="4">
        <v>43581</v>
      </c>
      <c r="C1498">
        <v>13</v>
      </c>
      <c r="D1498" t="s">
        <v>33</v>
      </c>
      <c r="E1498" t="s">
        <v>63</v>
      </c>
      <c r="F1498" t="s">
        <v>13</v>
      </c>
      <c r="G1498" t="s">
        <v>14</v>
      </c>
      <c r="H1498">
        <v>199</v>
      </c>
      <c r="I1498">
        <v>5</v>
      </c>
      <c r="J1498">
        <v>995</v>
      </c>
    </row>
    <row r="1499" spans="1:10" x14ac:dyDescent="0.2">
      <c r="A1499" s="3" t="s">
        <v>1544</v>
      </c>
      <c r="B1499" s="4">
        <v>43581</v>
      </c>
      <c r="C1499">
        <v>1</v>
      </c>
      <c r="D1499" t="s">
        <v>16</v>
      </c>
      <c r="E1499" t="s">
        <v>68</v>
      </c>
      <c r="F1499" t="s">
        <v>18</v>
      </c>
      <c r="G1499" t="s">
        <v>19</v>
      </c>
      <c r="H1499">
        <v>289</v>
      </c>
      <c r="I1499">
        <v>4</v>
      </c>
      <c r="J1499">
        <v>1156</v>
      </c>
    </row>
    <row r="1500" spans="1:10" x14ac:dyDescent="0.2">
      <c r="A1500" s="3" t="s">
        <v>1545</v>
      </c>
      <c r="B1500" s="4">
        <v>43582</v>
      </c>
      <c r="C1500">
        <v>18</v>
      </c>
      <c r="D1500" t="s">
        <v>26</v>
      </c>
      <c r="E1500" t="s">
        <v>36</v>
      </c>
      <c r="F1500" t="s">
        <v>28</v>
      </c>
      <c r="G1500" t="s">
        <v>24</v>
      </c>
      <c r="H1500">
        <v>159</v>
      </c>
      <c r="I1500">
        <v>1</v>
      </c>
      <c r="J1500">
        <v>159</v>
      </c>
    </row>
    <row r="1501" spans="1:10" x14ac:dyDescent="0.2">
      <c r="A1501" s="3" t="s">
        <v>1546</v>
      </c>
      <c r="B1501" s="4">
        <v>43582</v>
      </c>
      <c r="C1501">
        <v>18</v>
      </c>
      <c r="D1501" t="s">
        <v>26</v>
      </c>
      <c r="E1501" t="s">
        <v>36</v>
      </c>
      <c r="F1501" t="s">
        <v>28</v>
      </c>
      <c r="G1501" t="s">
        <v>19</v>
      </c>
      <c r="H1501">
        <v>289</v>
      </c>
      <c r="I1501">
        <v>8</v>
      </c>
      <c r="J1501">
        <v>2312</v>
      </c>
    </row>
    <row r="1502" spans="1:10" x14ac:dyDescent="0.2">
      <c r="A1502" s="3" t="s">
        <v>1547</v>
      </c>
      <c r="B1502" s="4">
        <v>43583</v>
      </c>
      <c r="C1502">
        <v>8</v>
      </c>
      <c r="D1502" t="s">
        <v>45</v>
      </c>
      <c r="E1502" t="s">
        <v>22</v>
      </c>
      <c r="F1502" t="s">
        <v>23</v>
      </c>
      <c r="G1502" t="s">
        <v>31</v>
      </c>
      <c r="H1502">
        <v>69</v>
      </c>
      <c r="I1502">
        <v>8</v>
      </c>
      <c r="J1502">
        <v>552</v>
      </c>
    </row>
    <row r="1503" spans="1:10" x14ac:dyDescent="0.2">
      <c r="A1503" s="3" t="s">
        <v>1548</v>
      </c>
      <c r="B1503" s="4">
        <v>43584</v>
      </c>
      <c r="C1503">
        <v>7</v>
      </c>
      <c r="D1503" t="s">
        <v>88</v>
      </c>
      <c r="E1503" t="s">
        <v>22</v>
      </c>
      <c r="F1503" t="s">
        <v>23</v>
      </c>
      <c r="G1503" t="s">
        <v>24</v>
      </c>
      <c r="H1503">
        <v>159</v>
      </c>
      <c r="I1503">
        <v>7</v>
      </c>
      <c r="J1503">
        <v>1113</v>
      </c>
    </row>
    <row r="1504" spans="1:10" x14ac:dyDescent="0.2">
      <c r="A1504" s="3" t="s">
        <v>1549</v>
      </c>
      <c r="B1504" s="4">
        <v>43585</v>
      </c>
      <c r="C1504">
        <v>6</v>
      </c>
      <c r="D1504" t="s">
        <v>48</v>
      </c>
      <c r="E1504" t="s">
        <v>46</v>
      </c>
      <c r="F1504" t="s">
        <v>23</v>
      </c>
      <c r="G1504" t="s">
        <v>19</v>
      </c>
      <c r="H1504">
        <v>289</v>
      </c>
      <c r="I1504">
        <v>7</v>
      </c>
      <c r="J1504">
        <v>2023</v>
      </c>
    </row>
    <row r="1505" spans="1:10" x14ac:dyDescent="0.2">
      <c r="A1505" s="3" t="s">
        <v>1550</v>
      </c>
      <c r="B1505" s="4">
        <v>43585</v>
      </c>
      <c r="C1505">
        <v>11</v>
      </c>
      <c r="D1505" t="s">
        <v>11</v>
      </c>
      <c r="E1505" t="s">
        <v>12</v>
      </c>
      <c r="F1505" t="s">
        <v>13</v>
      </c>
      <c r="G1505" t="s">
        <v>41</v>
      </c>
      <c r="H1505">
        <v>399</v>
      </c>
      <c r="I1505">
        <v>5</v>
      </c>
      <c r="J1505">
        <v>1995</v>
      </c>
    </row>
    <row r="1506" spans="1:10" x14ac:dyDescent="0.2">
      <c r="A1506" s="3" t="s">
        <v>1551</v>
      </c>
      <c r="B1506" s="4">
        <v>43585</v>
      </c>
      <c r="C1506">
        <v>9</v>
      </c>
      <c r="D1506" t="s">
        <v>21</v>
      </c>
      <c r="E1506" t="s">
        <v>22</v>
      </c>
      <c r="F1506" t="s">
        <v>23</v>
      </c>
      <c r="G1506" t="s">
        <v>19</v>
      </c>
      <c r="H1506">
        <v>289</v>
      </c>
      <c r="I1506">
        <v>6</v>
      </c>
      <c r="J1506">
        <v>1734</v>
      </c>
    </row>
    <row r="1507" spans="1:10" x14ac:dyDescent="0.2">
      <c r="A1507" s="3" t="s">
        <v>1552</v>
      </c>
      <c r="B1507" s="4">
        <v>43585</v>
      </c>
      <c r="C1507">
        <v>20</v>
      </c>
      <c r="D1507" t="s">
        <v>40</v>
      </c>
      <c r="E1507" t="s">
        <v>27</v>
      </c>
      <c r="F1507" t="s">
        <v>28</v>
      </c>
      <c r="G1507" t="s">
        <v>31</v>
      </c>
      <c r="H1507">
        <v>69</v>
      </c>
      <c r="I1507">
        <v>4</v>
      </c>
      <c r="J1507">
        <v>276</v>
      </c>
    </row>
    <row r="1508" spans="1:10" x14ac:dyDescent="0.2">
      <c r="A1508" s="3" t="s">
        <v>1553</v>
      </c>
      <c r="B1508" s="4">
        <v>43586</v>
      </c>
      <c r="C1508">
        <v>1</v>
      </c>
      <c r="D1508" t="s">
        <v>16</v>
      </c>
      <c r="E1508" t="s">
        <v>68</v>
      </c>
      <c r="F1508" t="s">
        <v>18</v>
      </c>
      <c r="G1508" t="s">
        <v>19</v>
      </c>
      <c r="H1508">
        <v>289</v>
      </c>
      <c r="I1508">
        <v>6</v>
      </c>
      <c r="J1508">
        <v>1734</v>
      </c>
    </row>
    <row r="1509" spans="1:10" x14ac:dyDescent="0.2">
      <c r="A1509" s="3" t="s">
        <v>1554</v>
      </c>
      <c r="B1509" s="4">
        <v>43586</v>
      </c>
      <c r="C1509">
        <v>2</v>
      </c>
      <c r="D1509" t="s">
        <v>106</v>
      </c>
      <c r="E1509" t="s">
        <v>17</v>
      </c>
      <c r="F1509" t="s">
        <v>18</v>
      </c>
      <c r="G1509" t="s">
        <v>14</v>
      </c>
      <c r="H1509">
        <v>199</v>
      </c>
      <c r="I1509">
        <v>4</v>
      </c>
      <c r="J1509">
        <v>796</v>
      </c>
    </row>
    <row r="1510" spans="1:10" x14ac:dyDescent="0.2">
      <c r="A1510" s="3" t="s">
        <v>1555</v>
      </c>
      <c r="B1510" s="4">
        <v>43587</v>
      </c>
      <c r="C1510">
        <v>17</v>
      </c>
      <c r="D1510" t="s">
        <v>35</v>
      </c>
      <c r="E1510" t="s">
        <v>27</v>
      </c>
      <c r="F1510" t="s">
        <v>28</v>
      </c>
      <c r="G1510" t="s">
        <v>19</v>
      </c>
      <c r="H1510">
        <v>289</v>
      </c>
      <c r="I1510">
        <v>7</v>
      </c>
      <c r="J1510">
        <v>2023</v>
      </c>
    </row>
    <row r="1511" spans="1:10" x14ac:dyDescent="0.2">
      <c r="A1511" s="3" t="s">
        <v>1556</v>
      </c>
      <c r="B1511" s="4">
        <v>43587</v>
      </c>
      <c r="C1511">
        <v>1</v>
      </c>
      <c r="D1511" t="s">
        <v>16</v>
      </c>
      <c r="E1511" t="s">
        <v>17</v>
      </c>
      <c r="F1511" t="s">
        <v>18</v>
      </c>
      <c r="G1511" t="s">
        <v>31</v>
      </c>
      <c r="H1511">
        <v>69</v>
      </c>
      <c r="I1511">
        <v>9</v>
      </c>
      <c r="J1511">
        <v>621</v>
      </c>
    </row>
    <row r="1512" spans="1:10" x14ac:dyDescent="0.2">
      <c r="A1512" s="3" t="s">
        <v>1557</v>
      </c>
      <c r="B1512" s="4">
        <v>43588</v>
      </c>
      <c r="C1512">
        <v>16</v>
      </c>
      <c r="D1512" t="s">
        <v>30</v>
      </c>
      <c r="E1512" t="s">
        <v>36</v>
      </c>
      <c r="F1512" t="s">
        <v>28</v>
      </c>
      <c r="G1512" t="s">
        <v>41</v>
      </c>
      <c r="H1512">
        <v>399</v>
      </c>
      <c r="I1512">
        <v>3</v>
      </c>
      <c r="J1512">
        <v>1197</v>
      </c>
    </row>
    <row r="1513" spans="1:10" x14ac:dyDescent="0.2">
      <c r="A1513" s="3" t="s">
        <v>1558</v>
      </c>
      <c r="B1513" s="4">
        <v>43588</v>
      </c>
      <c r="C1513">
        <v>12</v>
      </c>
      <c r="D1513" t="s">
        <v>66</v>
      </c>
      <c r="E1513" t="s">
        <v>63</v>
      </c>
      <c r="F1513" t="s">
        <v>13</v>
      </c>
      <c r="G1513" t="s">
        <v>19</v>
      </c>
      <c r="H1513">
        <v>289</v>
      </c>
      <c r="I1513">
        <v>1</v>
      </c>
      <c r="J1513">
        <v>289</v>
      </c>
    </row>
    <row r="1514" spans="1:10" x14ac:dyDescent="0.2">
      <c r="A1514" s="3" t="s">
        <v>1559</v>
      </c>
      <c r="B1514" s="4">
        <v>43588</v>
      </c>
      <c r="C1514">
        <v>4</v>
      </c>
      <c r="D1514" t="s">
        <v>51</v>
      </c>
      <c r="E1514" t="s">
        <v>17</v>
      </c>
      <c r="F1514" t="s">
        <v>18</v>
      </c>
      <c r="G1514" t="s">
        <v>24</v>
      </c>
      <c r="H1514">
        <v>159</v>
      </c>
      <c r="I1514">
        <v>3</v>
      </c>
      <c r="J1514">
        <v>477</v>
      </c>
    </row>
    <row r="1515" spans="1:10" x14ac:dyDescent="0.2">
      <c r="A1515" s="3" t="s">
        <v>1560</v>
      </c>
      <c r="B1515" s="4">
        <v>43588</v>
      </c>
      <c r="C1515">
        <v>11</v>
      </c>
      <c r="D1515" t="s">
        <v>11</v>
      </c>
      <c r="E1515" t="s">
        <v>12</v>
      </c>
      <c r="F1515" t="s">
        <v>13</v>
      </c>
      <c r="G1515" t="s">
        <v>14</v>
      </c>
      <c r="H1515">
        <v>199</v>
      </c>
      <c r="I1515">
        <v>2</v>
      </c>
      <c r="J1515">
        <v>398</v>
      </c>
    </row>
    <row r="1516" spans="1:10" x14ac:dyDescent="0.2">
      <c r="A1516" s="3" t="s">
        <v>1561</v>
      </c>
      <c r="B1516" s="4">
        <v>43588</v>
      </c>
      <c r="C1516">
        <v>18</v>
      </c>
      <c r="D1516" t="s">
        <v>26</v>
      </c>
      <c r="E1516" t="s">
        <v>27</v>
      </c>
      <c r="F1516" t="s">
        <v>28</v>
      </c>
      <c r="G1516" t="s">
        <v>41</v>
      </c>
      <c r="H1516">
        <v>399</v>
      </c>
      <c r="I1516">
        <v>6</v>
      </c>
      <c r="J1516">
        <v>2394</v>
      </c>
    </row>
    <row r="1517" spans="1:10" x14ac:dyDescent="0.2">
      <c r="A1517" s="3" t="s">
        <v>1562</v>
      </c>
      <c r="B1517" s="4">
        <v>43588</v>
      </c>
      <c r="C1517">
        <v>1</v>
      </c>
      <c r="D1517" t="s">
        <v>16</v>
      </c>
      <c r="E1517" t="s">
        <v>17</v>
      </c>
      <c r="F1517" t="s">
        <v>18</v>
      </c>
      <c r="G1517" t="s">
        <v>24</v>
      </c>
      <c r="H1517">
        <v>159</v>
      </c>
      <c r="I1517">
        <v>0</v>
      </c>
      <c r="J1517">
        <v>0</v>
      </c>
    </row>
    <row r="1518" spans="1:10" x14ac:dyDescent="0.2">
      <c r="A1518" s="3" t="s">
        <v>1563</v>
      </c>
      <c r="B1518" s="4">
        <v>43588</v>
      </c>
      <c r="C1518">
        <v>17</v>
      </c>
      <c r="D1518" t="s">
        <v>35</v>
      </c>
      <c r="E1518" t="s">
        <v>36</v>
      </c>
      <c r="F1518" t="s">
        <v>28</v>
      </c>
      <c r="G1518" t="s">
        <v>31</v>
      </c>
      <c r="H1518">
        <v>69</v>
      </c>
      <c r="I1518">
        <v>5</v>
      </c>
      <c r="J1518">
        <v>345</v>
      </c>
    </row>
    <row r="1519" spans="1:10" x14ac:dyDescent="0.2">
      <c r="A1519" s="3" t="s">
        <v>1564</v>
      </c>
      <c r="B1519" s="4">
        <v>43588</v>
      </c>
      <c r="C1519">
        <v>3</v>
      </c>
      <c r="D1519" t="s">
        <v>43</v>
      </c>
      <c r="E1519" t="s">
        <v>17</v>
      </c>
      <c r="F1519" t="s">
        <v>18</v>
      </c>
      <c r="G1519" t="s">
        <v>31</v>
      </c>
      <c r="H1519">
        <v>69</v>
      </c>
      <c r="I1519">
        <v>8</v>
      </c>
      <c r="J1519">
        <v>552</v>
      </c>
    </row>
    <row r="1520" spans="1:10" x14ac:dyDescent="0.2">
      <c r="A1520" s="3" t="s">
        <v>1565</v>
      </c>
      <c r="B1520" s="4">
        <v>43589</v>
      </c>
      <c r="C1520">
        <v>14</v>
      </c>
      <c r="D1520" t="s">
        <v>38</v>
      </c>
      <c r="E1520" t="s">
        <v>63</v>
      </c>
      <c r="F1520" t="s">
        <v>13</v>
      </c>
      <c r="G1520" t="s">
        <v>31</v>
      </c>
      <c r="H1520">
        <v>69</v>
      </c>
      <c r="I1520">
        <v>9</v>
      </c>
      <c r="J1520">
        <v>621</v>
      </c>
    </row>
    <row r="1521" spans="1:10" x14ac:dyDescent="0.2">
      <c r="A1521" s="3" t="s">
        <v>1566</v>
      </c>
      <c r="B1521" s="4">
        <v>43590</v>
      </c>
      <c r="C1521">
        <v>12</v>
      </c>
      <c r="D1521" t="s">
        <v>66</v>
      </c>
      <c r="E1521" t="s">
        <v>63</v>
      </c>
      <c r="F1521" t="s">
        <v>13</v>
      </c>
      <c r="G1521" t="s">
        <v>24</v>
      </c>
      <c r="H1521">
        <v>159</v>
      </c>
      <c r="I1521">
        <v>4</v>
      </c>
      <c r="J1521">
        <v>636</v>
      </c>
    </row>
    <row r="1522" spans="1:10" x14ac:dyDescent="0.2">
      <c r="A1522" s="3" t="s">
        <v>1567</v>
      </c>
      <c r="B1522" s="4">
        <v>43590</v>
      </c>
      <c r="C1522">
        <v>19</v>
      </c>
      <c r="D1522" t="s">
        <v>56</v>
      </c>
      <c r="E1522" t="s">
        <v>27</v>
      </c>
      <c r="F1522" t="s">
        <v>28</v>
      </c>
      <c r="G1522" t="s">
        <v>41</v>
      </c>
      <c r="H1522">
        <v>399</v>
      </c>
      <c r="I1522">
        <v>5</v>
      </c>
      <c r="J1522">
        <v>1995</v>
      </c>
    </row>
    <row r="1523" spans="1:10" x14ac:dyDescent="0.2">
      <c r="A1523" s="3" t="s">
        <v>1568</v>
      </c>
      <c r="B1523" s="4">
        <v>43591</v>
      </c>
      <c r="C1523">
        <v>15</v>
      </c>
      <c r="D1523" t="s">
        <v>118</v>
      </c>
      <c r="E1523" t="s">
        <v>63</v>
      </c>
      <c r="F1523" t="s">
        <v>13</v>
      </c>
      <c r="G1523" t="s">
        <v>31</v>
      </c>
      <c r="H1523">
        <v>69</v>
      </c>
      <c r="I1523">
        <v>9</v>
      </c>
      <c r="J1523">
        <v>621</v>
      </c>
    </row>
    <row r="1524" spans="1:10" x14ac:dyDescent="0.2">
      <c r="A1524" s="3" t="s">
        <v>1569</v>
      </c>
      <c r="B1524" s="4">
        <v>43592</v>
      </c>
      <c r="C1524">
        <v>11</v>
      </c>
      <c r="D1524" t="s">
        <v>11</v>
      </c>
      <c r="E1524" t="s">
        <v>12</v>
      </c>
      <c r="F1524" t="s">
        <v>13</v>
      </c>
      <c r="G1524" t="s">
        <v>24</v>
      </c>
      <c r="H1524">
        <v>159</v>
      </c>
      <c r="I1524">
        <v>3</v>
      </c>
      <c r="J1524">
        <v>477</v>
      </c>
    </row>
    <row r="1525" spans="1:10" x14ac:dyDescent="0.2">
      <c r="A1525" s="3" t="s">
        <v>1570</v>
      </c>
      <c r="B1525" s="4">
        <v>43592</v>
      </c>
      <c r="C1525">
        <v>14</v>
      </c>
      <c r="D1525" t="s">
        <v>38</v>
      </c>
      <c r="E1525" t="s">
        <v>63</v>
      </c>
      <c r="F1525" t="s">
        <v>13</v>
      </c>
      <c r="G1525" t="s">
        <v>24</v>
      </c>
      <c r="H1525">
        <v>159</v>
      </c>
      <c r="I1525">
        <v>1</v>
      </c>
      <c r="J1525">
        <v>159</v>
      </c>
    </row>
    <row r="1526" spans="1:10" x14ac:dyDescent="0.2">
      <c r="A1526" s="3" t="s">
        <v>1571</v>
      </c>
      <c r="B1526" s="4">
        <v>43592</v>
      </c>
      <c r="C1526">
        <v>3</v>
      </c>
      <c r="D1526" t="s">
        <v>43</v>
      </c>
      <c r="E1526" t="s">
        <v>68</v>
      </c>
      <c r="F1526" t="s">
        <v>18</v>
      </c>
      <c r="G1526" t="s">
        <v>31</v>
      </c>
      <c r="H1526">
        <v>69</v>
      </c>
      <c r="I1526">
        <v>6</v>
      </c>
      <c r="J1526">
        <v>414</v>
      </c>
    </row>
    <row r="1527" spans="1:10" x14ac:dyDescent="0.2">
      <c r="A1527" s="3" t="s">
        <v>1572</v>
      </c>
      <c r="B1527" s="4">
        <v>43592</v>
      </c>
      <c r="C1527">
        <v>4</v>
      </c>
      <c r="D1527" t="s">
        <v>51</v>
      </c>
      <c r="E1527" t="s">
        <v>68</v>
      </c>
      <c r="F1527" t="s">
        <v>18</v>
      </c>
      <c r="G1527" t="s">
        <v>19</v>
      </c>
      <c r="H1527">
        <v>289</v>
      </c>
      <c r="I1527">
        <v>5</v>
      </c>
      <c r="J1527">
        <v>1445</v>
      </c>
    </row>
    <row r="1528" spans="1:10" x14ac:dyDescent="0.2">
      <c r="A1528" s="3" t="s">
        <v>1573</v>
      </c>
      <c r="B1528" s="4">
        <v>43592</v>
      </c>
      <c r="C1528">
        <v>16</v>
      </c>
      <c r="D1528" t="s">
        <v>30</v>
      </c>
      <c r="E1528" t="s">
        <v>27</v>
      </c>
      <c r="F1528" t="s">
        <v>28</v>
      </c>
      <c r="G1528" t="s">
        <v>24</v>
      </c>
      <c r="H1528">
        <v>159</v>
      </c>
      <c r="I1528">
        <v>7</v>
      </c>
      <c r="J1528">
        <v>1113</v>
      </c>
    </row>
    <row r="1529" spans="1:10" x14ac:dyDescent="0.2">
      <c r="A1529" s="3" t="s">
        <v>1574</v>
      </c>
      <c r="B1529" s="4">
        <v>43592</v>
      </c>
      <c r="C1529">
        <v>13</v>
      </c>
      <c r="D1529" t="s">
        <v>33</v>
      </c>
      <c r="E1529" t="s">
        <v>63</v>
      </c>
      <c r="F1529" t="s">
        <v>13</v>
      </c>
      <c r="G1529" t="s">
        <v>24</v>
      </c>
      <c r="H1529">
        <v>159</v>
      </c>
      <c r="I1529">
        <v>3</v>
      </c>
      <c r="J1529">
        <v>477</v>
      </c>
    </row>
    <row r="1530" spans="1:10" x14ac:dyDescent="0.2">
      <c r="A1530" s="3" t="s">
        <v>1575</v>
      </c>
      <c r="B1530" s="4">
        <v>43592</v>
      </c>
      <c r="C1530">
        <v>18</v>
      </c>
      <c r="D1530" t="s">
        <v>26</v>
      </c>
      <c r="E1530" t="s">
        <v>36</v>
      </c>
      <c r="F1530" t="s">
        <v>28</v>
      </c>
      <c r="G1530" t="s">
        <v>14</v>
      </c>
      <c r="H1530">
        <v>199</v>
      </c>
      <c r="I1530">
        <v>1</v>
      </c>
      <c r="J1530">
        <v>199</v>
      </c>
    </row>
    <row r="1531" spans="1:10" x14ac:dyDescent="0.2">
      <c r="A1531" s="3" t="s">
        <v>1576</v>
      </c>
      <c r="B1531" s="4">
        <v>43592</v>
      </c>
      <c r="C1531">
        <v>15</v>
      </c>
      <c r="D1531" t="s">
        <v>118</v>
      </c>
      <c r="E1531" t="s">
        <v>12</v>
      </c>
      <c r="F1531" t="s">
        <v>13</v>
      </c>
      <c r="G1531" t="s">
        <v>41</v>
      </c>
      <c r="H1531">
        <v>399</v>
      </c>
      <c r="I1531">
        <v>0</v>
      </c>
      <c r="J1531">
        <v>0</v>
      </c>
    </row>
    <row r="1532" spans="1:10" x14ac:dyDescent="0.2">
      <c r="A1532" s="3" t="s">
        <v>1577</v>
      </c>
      <c r="B1532" s="4">
        <v>43593</v>
      </c>
      <c r="C1532">
        <v>4</v>
      </c>
      <c r="D1532" t="s">
        <v>51</v>
      </c>
      <c r="E1532" t="s">
        <v>17</v>
      </c>
      <c r="F1532" t="s">
        <v>18</v>
      </c>
      <c r="G1532" t="s">
        <v>14</v>
      </c>
      <c r="H1532">
        <v>199</v>
      </c>
      <c r="I1532">
        <v>7</v>
      </c>
      <c r="J1532">
        <v>1393</v>
      </c>
    </row>
    <row r="1533" spans="1:10" x14ac:dyDescent="0.2">
      <c r="A1533" s="3" t="s">
        <v>1578</v>
      </c>
      <c r="B1533" s="4">
        <v>43594</v>
      </c>
      <c r="C1533">
        <v>11</v>
      </c>
      <c r="D1533" t="s">
        <v>11</v>
      </c>
      <c r="E1533" t="s">
        <v>63</v>
      </c>
      <c r="F1533" t="s">
        <v>13</v>
      </c>
      <c r="G1533" t="s">
        <v>19</v>
      </c>
      <c r="H1533">
        <v>289</v>
      </c>
      <c r="I1533">
        <v>1</v>
      </c>
      <c r="J1533">
        <v>289</v>
      </c>
    </row>
    <row r="1534" spans="1:10" x14ac:dyDescent="0.2">
      <c r="A1534" s="3" t="s">
        <v>1579</v>
      </c>
      <c r="B1534" s="4">
        <v>43594</v>
      </c>
      <c r="C1534">
        <v>18</v>
      </c>
      <c r="D1534" t="s">
        <v>26</v>
      </c>
      <c r="E1534" t="s">
        <v>36</v>
      </c>
      <c r="F1534" t="s">
        <v>28</v>
      </c>
      <c r="G1534" t="s">
        <v>31</v>
      </c>
      <c r="H1534">
        <v>69</v>
      </c>
      <c r="I1534">
        <v>4</v>
      </c>
      <c r="J1534">
        <v>276</v>
      </c>
    </row>
    <row r="1535" spans="1:10" x14ac:dyDescent="0.2">
      <c r="A1535" s="3" t="s">
        <v>1580</v>
      </c>
      <c r="B1535" s="4">
        <v>43594</v>
      </c>
      <c r="C1535">
        <v>1</v>
      </c>
      <c r="D1535" t="s">
        <v>16</v>
      </c>
      <c r="E1535" t="s">
        <v>17</v>
      </c>
      <c r="F1535" t="s">
        <v>18</v>
      </c>
      <c r="G1535" t="s">
        <v>31</v>
      </c>
      <c r="H1535">
        <v>69</v>
      </c>
      <c r="I1535">
        <v>1</v>
      </c>
      <c r="J1535">
        <v>69</v>
      </c>
    </row>
    <row r="1536" spans="1:10" x14ac:dyDescent="0.2">
      <c r="A1536" s="3" t="s">
        <v>1581</v>
      </c>
      <c r="B1536" s="4">
        <v>43594</v>
      </c>
      <c r="C1536">
        <v>7</v>
      </c>
      <c r="D1536" t="s">
        <v>88</v>
      </c>
      <c r="E1536" t="s">
        <v>22</v>
      </c>
      <c r="F1536" t="s">
        <v>23</v>
      </c>
      <c r="G1536" t="s">
        <v>31</v>
      </c>
      <c r="H1536">
        <v>69</v>
      </c>
      <c r="I1536">
        <v>5</v>
      </c>
      <c r="J1536">
        <v>345</v>
      </c>
    </row>
    <row r="1537" spans="1:10" x14ac:dyDescent="0.2">
      <c r="A1537" s="3" t="s">
        <v>1582</v>
      </c>
      <c r="B1537" s="4">
        <v>43595</v>
      </c>
      <c r="C1537">
        <v>19</v>
      </c>
      <c r="D1537" t="s">
        <v>56</v>
      </c>
      <c r="E1537" t="s">
        <v>27</v>
      </c>
      <c r="F1537" t="s">
        <v>28</v>
      </c>
      <c r="G1537" t="s">
        <v>24</v>
      </c>
      <c r="H1537">
        <v>159</v>
      </c>
      <c r="I1537">
        <v>3</v>
      </c>
      <c r="J1537">
        <v>477</v>
      </c>
    </row>
    <row r="1538" spans="1:10" x14ac:dyDescent="0.2">
      <c r="A1538" s="3" t="s">
        <v>1583</v>
      </c>
      <c r="B1538" s="4">
        <v>43595</v>
      </c>
      <c r="C1538">
        <v>17</v>
      </c>
      <c r="D1538" t="s">
        <v>35</v>
      </c>
      <c r="E1538" t="s">
        <v>27</v>
      </c>
      <c r="F1538" t="s">
        <v>28</v>
      </c>
      <c r="G1538" t="s">
        <v>41</v>
      </c>
      <c r="H1538">
        <v>399</v>
      </c>
      <c r="I1538">
        <v>1</v>
      </c>
      <c r="J1538">
        <v>399</v>
      </c>
    </row>
    <row r="1539" spans="1:10" x14ac:dyDescent="0.2">
      <c r="A1539" s="3" t="s">
        <v>1584</v>
      </c>
      <c r="B1539" s="4">
        <v>43595</v>
      </c>
      <c r="C1539">
        <v>3</v>
      </c>
      <c r="D1539" t="s">
        <v>43</v>
      </c>
      <c r="E1539" t="s">
        <v>68</v>
      </c>
      <c r="F1539" t="s">
        <v>18</v>
      </c>
      <c r="G1539" t="s">
        <v>31</v>
      </c>
      <c r="H1539">
        <v>69</v>
      </c>
      <c r="I1539">
        <v>6</v>
      </c>
      <c r="J1539">
        <v>414</v>
      </c>
    </row>
    <row r="1540" spans="1:10" x14ac:dyDescent="0.2">
      <c r="A1540" s="3" t="s">
        <v>1585</v>
      </c>
      <c r="B1540" s="4">
        <v>43596</v>
      </c>
      <c r="C1540">
        <v>15</v>
      </c>
      <c r="D1540" t="s">
        <v>118</v>
      </c>
      <c r="E1540" t="s">
        <v>63</v>
      </c>
      <c r="F1540" t="s">
        <v>13</v>
      </c>
      <c r="G1540" t="s">
        <v>14</v>
      </c>
      <c r="H1540">
        <v>199</v>
      </c>
      <c r="I1540">
        <v>7</v>
      </c>
      <c r="J1540">
        <v>1393</v>
      </c>
    </row>
    <row r="1541" spans="1:10" x14ac:dyDescent="0.2">
      <c r="A1541" s="3" t="s">
        <v>1586</v>
      </c>
      <c r="B1541" s="4">
        <v>43597</v>
      </c>
      <c r="C1541">
        <v>9</v>
      </c>
      <c r="D1541" t="s">
        <v>21</v>
      </c>
      <c r="E1541" t="s">
        <v>46</v>
      </c>
      <c r="F1541" t="s">
        <v>23</v>
      </c>
      <c r="G1541" t="s">
        <v>24</v>
      </c>
      <c r="H1541">
        <v>159</v>
      </c>
      <c r="I1541">
        <v>6</v>
      </c>
      <c r="J1541">
        <v>954</v>
      </c>
    </row>
    <row r="1542" spans="1:10" x14ac:dyDescent="0.2">
      <c r="A1542" s="3" t="s">
        <v>1587</v>
      </c>
      <c r="B1542" s="4">
        <v>43597</v>
      </c>
      <c r="C1542">
        <v>3</v>
      </c>
      <c r="D1542" t="s">
        <v>43</v>
      </c>
      <c r="E1542" t="s">
        <v>17</v>
      </c>
      <c r="F1542" t="s">
        <v>18</v>
      </c>
      <c r="G1542" t="s">
        <v>19</v>
      </c>
      <c r="H1542">
        <v>289</v>
      </c>
      <c r="I1542">
        <v>9</v>
      </c>
      <c r="J1542">
        <v>2601</v>
      </c>
    </row>
    <row r="1543" spans="1:10" x14ac:dyDescent="0.2">
      <c r="A1543" s="3" t="s">
        <v>1588</v>
      </c>
      <c r="B1543" s="4">
        <v>43598</v>
      </c>
      <c r="C1543">
        <v>5</v>
      </c>
      <c r="D1543" t="s">
        <v>60</v>
      </c>
      <c r="E1543" t="s">
        <v>68</v>
      </c>
      <c r="F1543" t="s">
        <v>18</v>
      </c>
      <c r="G1543" t="s">
        <v>14</v>
      </c>
      <c r="H1543">
        <v>199</v>
      </c>
      <c r="I1543">
        <v>6</v>
      </c>
      <c r="J1543">
        <v>1194</v>
      </c>
    </row>
    <row r="1544" spans="1:10" x14ac:dyDescent="0.2">
      <c r="A1544" s="3" t="s">
        <v>1589</v>
      </c>
      <c r="B1544" s="4">
        <v>43598</v>
      </c>
      <c r="C1544">
        <v>11</v>
      </c>
      <c r="D1544" t="s">
        <v>11</v>
      </c>
      <c r="E1544" t="s">
        <v>63</v>
      </c>
      <c r="F1544" t="s">
        <v>13</v>
      </c>
      <c r="G1544" t="s">
        <v>41</v>
      </c>
      <c r="H1544">
        <v>399</v>
      </c>
      <c r="I1544">
        <v>2</v>
      </c>
      <c r="J1544">
        <v>798</v>
      </c>
    </row>
    <row r="1545" spans="1:10" x14ac:dyDescent="0.2">
      <c r="A1545" s="3" t="s">
        <v>1590</v>
      </c>
      <c r="B1545" s="4">
        <v>43598</v>
      </c>
      <c r="C1545">
        <v>19</v>
      </c>
      <c r="D1545" t="s">
        <v>56</v>
      </c>
      <c r="E1545" t="s">
        <v>36</v>
      </c>
      <c r="F1545" t="s">
        <v>28</v>
      </c>
      <c r="G1545" t="s">
        <v>14</v>
      </c>
      <c r="H1545">
        <v>199</v>
      </c>
      <c r="I1545">
        <v>5</v>
      </c>
      <c r="J1545">
        <v>995</v>
      </c>
    </row>
    <row r="1546" spans="1:10" x14ac:dyDescent="0.2">
      <c r="A1546" s="3" t="s">
        <v>1591</v>
      </c>
      <c r="B1546" s="4">
        <v>43599</v>
      </c>
      <c r="C1546">
        <v>11</v>
      </c>
      <c r="D1546" t="s">
        <v>11</v>
      </c>
      <c r="E1546" t="s">
        <v>12</v>
      </c>
      <c r="F1546" t="s">
        <v>13</v>
      </c>
      <c r="G1546" t="s">
        <v>41</v>
      </c>
      <c r="H1546">
        <v>399</v>
      </c>
      <c r="I1546">
        <v>6</v>
      </c>
      <c r="J1546">
        <v>2394</v>
      </c>
    </row>
    <row r="1547" spans="1:10" x14ac:dyDescent="0.2">
      <c r="A1547" s="3" t="s">
        <v>1592</v>
      </c>
      <c r="B1547" s="4">
        <v>43600</v>
      </c>
      <c r="C1547">
        <v>15</v>
      </c>
      <c r="D1547" t="s">
        <v>118</v>
      </c>
      <c r="E1547" t="s">
        <v>63</v>
      </c>
      <c r="F1547" t="s">
        <v>13</v>
      </c>
      <c r="G1547" t="s">
        <v>14</v>
      </c>
      <c r="H1547">
        <v>199</v>
      </c>
      <c r="I1547">
        <v>7</v>
      </c>
      <c r="J1547">
        <v>1393</v>
      </c>
    </row>
    <row r="1548" spans="1:10" x14ac:dyDescent="0.2">
      <c r="A1548" s="3" t="s">
        <v>1593</v>
      </c>
      <c r="B1548" s="4">
        <v>43600</v>
      </c>
      <c r="C1548">
        <v>6</v>
      </c>
      <c r="D1548" t="s">
        <v>48</v>
      </c>
      <c r="E1548" t="s">
        <v>22</v>
      </c>
      <c r="F1548" t="s">
        <v>23</v>
      </c>
      <c r="G1548" t="s">
        <v>24</v>
      </c>
      <c r="H1548">
        <v>159</v>
      </c>
      <c r="I1548">
        <v>5</v>
      </c>
      <c r="J1548">
        <v>795</v>
      </c>
    </row>
    <row r="1549" spans="1:10" x14ac:dyDescent="0.2">
      <c r="A1549" s="3" t="s">
        <v>1594</v>
      </c>
      <c r="B1549" s="4">
        <v>43600</v>
      </c>
      <c r="C1549">
        <v>14</v>
      </c>
      <c r="D1549" t="s">
        <v>38</v>
      </c>
      <c r="E1549" t="s">
        <v>12</v>
      </c>
      <c r="F1549" t="s">
        <v>13</v>
      </c>
      <c r="G1549" t="s">
        <v>24</v>
      </c>
      <c r="H1549">
        <v>159</v>
      </c>
      <c r="I1549">
        <v>8</v>
      </c>
      <c r="J1549">
        <v>1272</v>
      </c>
    </row>
    <row r="1550" spans="1:10" x14ac:dyDescent="0.2">
      <c r="A1550" s="3" t="s">
        <v>1595</v>
      </c>
      <c r="B1550" s="4">
        <v>43601</v>
      </c>
      <c r="C1550">
        <v>3</v>
      </c>
      <c r="D1550" t="s">
        <v>43</v>
      </c>
      <c r="E1550" t="s">
        <v>17</v>
      </c>
      <c r="F1550" t="s">
        <v>18</v>
      </c>
      <c r="G1550" t="s">
        <v>19</v>
      </c>
      <c r="H1550">
        <v>289</v>
      </c>
      <c r="I1550">
        <v>4</v>
      </c>
      <c r="J1550">
        <v>1156</v>
      </c>
    </row>
    <row r="1551" spans="1:10" x14ac:dyDescent="0.2">
      <c r="A1551" s="3" t="s">
        <v>1596</v>
      </c>
      <c r="B1551" s="4">
        <v>43602</v>
      </c>
      <c r="C1551">
        <v>15</v>
      </c>
      <c r="D1551" t="s">
        <v>118</v>
      </c>
      <c r="E1551" t="s">
        <v>12</v>
      </c>
      <c r="F1551" t="s">
        <v>13</v>
      </c>
      <c r="G1551" t="s">
        <v>14</v>
      </c>
      <c r="H1551">
        <v>199</v>
      </c>
      <c r="I1551">
        <v>3</v>
      </c>
      <c r="J1551">
        <v>597</v>
      </c>
    </row>
    <row r="1552" spans="1:10" x14ac:dyDescent="0.2">
      <c r="A1552" s="3" t="s">
        <v>1597</v>
      </c>
      <c r="B1552" s="4">
        <v>43602</v>
      </c>
      <c r="C1552">
        <v>1</v>
      </c>
      <c r="D1552" t="s">
        <v>16</v>
      </c>
      <c r="E1552" t="s">
        <v>68</v>
      </c>
      <c r="F1552" t="s">
        <v>18</v>
      </c>
      <c r="G1552" t="s">
        <v>41</v>
      </c>
      <c r="H1552">
        <v>399</v>
      </c>
      <c r="I1552">
        <v>7</v>
      </c>
      <c r="J1552">
        <v>2793</v>
      </c>
    </row>
    <row r="1553" spans="1:10" x14ac:dyDescent="0.2">
      <c r="A1553" s="3" t="s">
        <v>1598</v>
      </c>
      <c r="B1553" s="4">
        <v>43602</v>
      </c>
      <c r="C1553">
        <v>1</v>
      </c>
      <c r="D1553" t="s">
        <v>16</v>
      </c>
      <c r="E1553" t="s">
        <v>17</v>
      </c>
      <c r="F1553" t="s">
        <v>18</v>
      </c>
      <c r="G1553" t="s">
        <v>19</v>
      </c>
      <c r="H1553">
        <v>289</v>
      </c>
      <c r="I1553">
        <v>9</v>
      </c>
      <c r="J1553">
        <v>2601</v>
      </c>
    </row>
    <row r="1554" spans="1:10" x14ac:dyDescent="0.2">
      <c r="A1554" s="3" t="s">
        <v>1599</v>
      </c>
      <c r="B1554" s="4">
        <v>43602</v>
      </c>
      <c r="C1554">
        <v>10</v>
      </c>
      <c r="D1554" t="s">
        <v>58</v>
      </c>
      <c r="E1554" t="s">
        <v>46</v>
      </c>
      <c r="F1554" t="s">
        <v>23</v>
      </c>
      <c r="G1554" t="s">
        <v>19</v>
      </c>
      <c r="H1554">
        <v>289</v>
      </c>
      <c r="I1554">
        <v>2</v>
      </c>
      <c r="J1554">
        <v>578</v>
      </c>
    </row>
    <row r="1555" spans="1:10" x14ac:dyDescent="0.2">
      <c r="A1555" s="3" t="s">
        <v>1600</v>
      </c>
      <c r="B1555" s="4">
        <v>43602</v>
      </c>
      <c r="C1555">
        <v>13</v>
      </c>
      <c r="D1555" t="s">
        <v>33</v>
      </c>
      <c r="E1555" t="s">
        <v>63</v>
      </c>
      <c r="F1555" t="s">
        <v>13</v>
      </c>
      <c r="G1555" t="s">
        <v>31</v>
      </c>
      <c r="H1555">
        <v>69</v>
      </c>
      <c r="I1555">
        <v>0</v>
      </c>
      <c r="J1555">
        <v>0</v>
      </c>
    </row>
    <row r="1556" spans="1:10" x14ac:dyDescent="0.2">
      <c r="A1556" s="3" t="s">
        <v>1601</v>
      </c>
      <c r="B1556" s="4">
        <v>43602</v>
      </c>
      <c r="C1556">
        <v>14</v>
      </c>
      <c r="D1556" t="s">
        <v>38</v>
      </c>
      <c r="E1556" t="s">
        <v>12</v>
      </c>
      <c r="F1556" t="s">
        <v>13</v>
      </c>
      <c r="G1556" t="s">
        <v>19</v>
      </c>
      <c r="H1556">
        <v>289</v>
      </c>
      <c r="I1556">
        <v>6</v>
      </c>
      <c r="J1556">
        <v>1734</v>
      </c>
    </row>
    <row r="1557" spans="1:10" x14ac:dyDescent="0.2">
      <c r="A1557" s="3" t="s">
        <v>1602</v>
      </c>
      <c r="B1557" s="4">
        <v>43602</v>
      </c>
      <c r="C1557">
        <v>17</v>
      </c>
      <c r="D1557" t="s">
        <v>35</v>
      </c>
      <c r="E1557" t="s">
        <v>27</v>
      </c>
      <c r="F1557" t="s">
        <v>28</v>
      </c>
      <c r="G1557" t="s">
        <v>14</v>
      </c>
      <c r="H1557">
        <v>199</v>
      </c>
      <c r="I1557">
        <v>2</v>
      </c>
      <c r="J1557">
        <v>398</v>
      </c>
    </row>
    <row r="1558" spans="1:10" x14ac:dyDescent="0.2">
      <c r="A1558" s="3" t="s">
        <v>1603</v>
      </c>
      <c r="B1558" s="4">
        <v>43602</v>
      </c>
      <c r="C1558">
        <v>1</v>
      </c>
      <c r="D1558" t="s">
        <v>16</v>
      </c>
      <c r="E1558" t="s">
        <v>68</v>
      </c>
      <c r="F1558" t="s">
        <v>18</v>
      </c>
      <c r="G1558" t="s">
        <v>31</v>
      </c>
      <c r="H1558">
        <v>69</v>
      </c>
      <c r="I1558">
        <v>7</v>
      </c>
      <c r="J1558">
        <v>483</v>
      </c>
    </row>
    <row r="1559" spans="1:10" x14ac:dyDescent="0.2">
      <c r="A1559" s="3" t="s">
        <v>1604</v>
      </c>
      <c r="B1559" s="4">
        <v>43603</v>
      </c>
      <c r="C1559">
        <v>2</v>
      </c>
      <c r="D1559" t="s">
        <v>106</v>
      </c>
      <c r="E1559" t="s">
        <v>68</v>
      </c>
      <c r="F1559" t="s">
        <v>18</v>
      </c>
      <c r="G1559" t="s">
        <v>41</v>
      </c>
      <c r="H1559">
        <v>399</v>
      </c>
      <c r="I1559">
        <v>4</v>
      </c>
      <c r="J1559">
        <v>1596</v>
      </c>
    </row>
    <row r="1560" spans="1:10" x14ac:dyDescent="0.2">
      <c r="A1560" s="3" t="s">
        <v>1605</v>
      </c>
      <c r="B1560" s="4">
        <v>43604</v>
      </c>
      <c r="C1560">
        <v>10</v>
      </c>
      <c r="D1560" t="s">
        <v>58</v>
      </c>
      <c r="E1560" t="s">
        <v>22</v>
      </c>
      <c r="F1560" t="s">
        <v>23</v>
      </c>
      <c r="G1560" t="s">
        <v>41</v>
      </c>
      <c r="H1560">
        <v>399</v>
      </c>
      <c r="I1560">
        <v>1</v>
      </c>
      <c r="J1560">
        <v>399</v>
      </c>
    </row>
    <row r="1561" spans="1:10" x14ac:dyDescent="0.2">
      <c r="A1561" s="3" t="s">
        <v>1606</v>
      </c>
      <c r="B1561" s="4">
        <v>43604</v>
      </c>
      <c r="C1561">
        <v>20</v>
      </c>
      <c r="D1561" t="s">
        <v>40</v>
      </c>
      <c r="E1561" t="s">
        <v>27</v>
      </c>
      <c r="F1561" t="s">
        <v>28</v>
      </c>
      <c r="G1561" t="s">
        <v>14</v>
      </c>
      <c r="H1561">
        <v>199</v>
      </c>
      <c r="I1561">
        <v>2</v>
      </c>
      <c r="J1561">
        <v>398</v>
      </c>
    </row>
    <row r="1562" spans="1:10" x14ac:dyDescent="0.2">
      <c r="A1562" s="3" t="s">
        <v>1607</v>
      </c>
      <c r="B1562" s="4">
        <v>43604</v>
      </c>
      <c r="C1562">
        <v>1</v>
      </c>
      <c r="D1562" t="s">
        <v>16</v>
      </c>
      <c r="E1562" t="s">
        <v>17</v>
      </c>
      <c r="F1562" t="s">
        <v>18</v>
      </c>
      <c r="G1562" t="s">
        <v>19</v>
      </c>
      <c r="H1562">
        <v>289</v>
      </c>
      <c r="I1562">
        <v>1</v>
      </c>
      <c r="J1562">
        <v>289</v>
      </c>
    </row>
    <row r="1563" spans="1:10" x14ac:dyDescent="0.2">
      <c r="A1563" s="3" t="s">
        <v>1608</v>
      </c>
      <c r="B1563" s="4">
        <v>43605</v>
      </c>
      <c r="C1563">
        <v>1</v>
      </c>
      <c r="D1563" t="s">
        <v>16</v>
      </c>
      <c r="E1563" t="s">
        <v>17</v>
      </c>
      <c r="F1563" t="s">
        <v>18</v>
      </c>
      <c r="G1563" t="s">
        <v>24</v>
      </c>
      <c r="H1563">
        <v>159</v>
      </c>
      <c r="I1563">
        <v>4</v>
      </c>
      <c r="J1563">
        <v>636</v>
      </c>
    </row>
    <row r="1564" spans="1:10" x14ac:dyDescent="0.2">
      <c r="A1564" s="3" t="s">
        <v>1609</v>
      </c>
      <c r="B1564" s="4">
        <v>43605</v>
      </c>
      <c r="C1564">
        <v>19</v>
      </c>
      <c r="D1564" t="s">
        <v>56</v>
      </c>
      <c r="E1564" t="s">
        <v>36</v>
      </c>
      <c r="F1564" t="s">
        <v>28</v>
      </c>
      <c r="G1564" t="s">
        <v>41</v>
      </c>
      <c r="H1564">
        <v>399</v>
      </c>
      <c r="I1564">
        <v>8</v>
      </c>
      <c r="J1564">
        <v>3192</v>
      </c>
    </row>
    <row r="1565" spans="1:10" x14ac:dyDescent="0.2">
      <c r="A1565" s="3" t="s">
        <v>1610</v>
      </c>
      <c r="B1565" s="4">
        <v>43605</v>
      </c>
      <c r="C1565">
        <v>2</v>
      </c>
      <c r="D1565" t="s">
        <v>106</v>
      </c>
      <c r="E1565" t="s">
        <v>17</v>
      </c>
      <c r="F1565" t="s">
        <v>18</v>
      </c>
      <c r="G1565" t="s">
        <v>14</v>
      </c>
      <c r="H1565">
        <v>199</v>
      </c>
      <c r="I1565">
        <v>9</v>
      </c>
      <c r="J1565">
        <v>1791</v>
      </c>
    </row>
    <row r="1566" spans="1:10" x14ac:dyDescent="0.2">
      <c r="A1566" s="3" t="s">
        <v>1611</v>
      </c>
      <c r="B1566" s="4">
        <v>43605</v>
      </c>
      <c r="C1566">
        <v>7</v>
      </c>
      <c r="D1566" t="s">
        <v>88</v>
      </c>
      <c r="E1566" t="s">
        <v>22</v>
      </c>
      <c r="F1566" t="s">
        <v>23</v>
      </c>
      <c r="G1566" t="s">
        <v>19</v>
      </c>
      <c r="H1566">
        <v>289</v>
      </c>
      <c r="I1566">
        <v>8</v>
      </c>
      <c r="J1566">
        <v>2312</v>
      </c>
    </row>
    <row r="1567" spans="1:10" x14ac:dyDescent="0.2">
      <c r="A1567" s="3" t="s">
        <v>1612</v>
      </c>
      <c r="B1567" s="4">
        <v>43606</v>
      </c>
      <c r="C1567">
        <v>5</v>
      </c>
      <c r="D1567" t="s">
        <v>60</v>
      </c>
      <c r="E1567" t="s">
        <v>17</v>
      </c>
      <c r="F1567" t="s">
        <v>18</v>
      </c>
      <c r="G1567" t="s">
        <v>19</v>
      </c>
      <c r="H1567">
        <v>289</v>
      </c>
      <c r="I1567">
        <v>2</v>
      </c>
      <c r="J1567">
        <v>578</v>
      </c>
    </row>
    <row r="1568" spans="1:10" x14ac:dyDescent="0.2">
      <c r="A1568" s="3" t="s">
        <v>1613</v>
      </c>
      <c r="B1568" s="4">
        <v>43606</v>
      </c>
      <c r="C1568">
        <v>17</v>
      </c>
      <c r="D1568" t="s">
        <v>35</v>
      </c>
      <c r="E1568" t="s">
        <v>36</v>
      </c>
      <c r="F1568" t="s">
        <v>28</v>
      </c>
      <c r="G1568" t="s">
        <v>31</v>
      </c>
      <c r="H1568">
        <v>69</v>
      </c>
      <c r="I1568">
        <v>2</v>
      </c>
      <c r="J1568">
        <v>138</v>
      </c>
    </row>
    <row r="1569" spans="1:10" x14ac:dyDescent="0.2">
      <c r="A1569" s="3" t="s">
        <v>1614</v>
      </c>
      <c r="B1569" s="4">
        <v>43607</v>
      </c>
      <c r="C1569">
        <v>10</v>
      </c>
      <c r="D1569" t="s">
        <v>58</v>
      </c>
      <c r="E1569" t="s">
        <v>22</v>
      </c>
      <c r="F1569" t="s">
        <v>23</v>
      </c>
      <c r="G1569" t="s">
        <v>19</v>
      </c>
      <c r="H1569">
        <v>289</v>
      </c>
      <c r="I1569">
        <v>7</v>
      </c>
      <c r="J1569">
        <v>2023</v>
      </c>
    </row>
    <row r="1570" spans="1:10" x14ac:dyDescent="0.2">
      <c r="A1570" s="3" t="s">
        <v>1615</v>
      </c>
      <c r="B1570" s="4">
        <v>43607</v>
      </c>
      <c r="C1570">
        <v>8</v>
      </c>
      <c r="D1570" t="s">
        <v>45</v>
      </c>
      <c r="E1570" t="s">
        <v>46</v>
      </c>
      <c r="F1570" t="s">
        <v>23</v>
      </c>
      <c r="G1570" t="s">
        <v>31</v>
      </c>
      <c r="H1570">
        <v>69</v>
      </c>
      <c r="I1570">
        <v>2</v>
      </c>
      <c r="J1570">
        <v>138</v>
      </c>
    </row>
    <row r="1571" spans="1:10" x14ac:dyDescent="0.2">
      <c r="A1571" s="3" t="s">
        <v>1616</v>
      </c>
      <c r="B1571" s="4">
        <v>43607</v>
      </c>
      <c r="C1571">
        <v>14</v>
      </c>
      <c r="D1571" t="s">
        <v>38</v>
      </c>
      <c r="E1571" t="s">
        <v>12</v>
      </c>
      <c r="F1571" t="s">
        <v>13</v>
      </c>
      <c r="G1571" t="s">
        <v>31</v>
      </c>
      <c r="H1571">
        <v>69</v>
      </c>
      <c r="I1571">
        <v>9</v>
      </c>
      <c r="J1571">
        <v>621</v>
      </c>
    </row>
    <row r="1572" spans="1:10" x14ac:dyDescent="0.2">
      <c r="A1572" s="3" t="s">
        <v>1617</v>
      </c>
      <c r="B1572" s="4">
        <v>43608</v>
      </c>
      <c r="C1572">
        <v>15</v>
      </c>
      <c r="D1572" t="s">
        <v>118</v>
      </c>
      <c r="E1572" t="s">
        <v>63</v>
      </c>
      <c r="F1572" t="s">
        <v>13</v>
      </c>
      <c r="G1572" t="s">
        <v>24</v>
      </c>
      <c r="H1572">
        <v>159</v>
      </c>
      <c r="I1572">
        <v>2</v>
      </c>
      <c r="J1572">
        <v>318</v>
      </c>
    </row>
    <row r="1573" spans="1:10" x14ac:dyDescent="0.2">
      <c r="A1573" s="3" t="s">
        <v>1618</v>
      </c>
      <c r="B1573" s="4">
        <v>43609</v>
      </c>
      <c r="C1573">
        <v>14</v>
      </c>
      <c r="D1573" t="s">
        <v>38</v>
      </c>
      <c r="E1573" t="s">
        <v>63</v>
      </c>
      <c r="F1573" t="s">
        <v>13</v>
      </c>
      <c r="G1573" t="s">
        <v>41</v>
      </c>
      <c r="H1573">
        <v>399</v>
      </c>
      <c r="I1573">
        <v>4</v>
      </c>
      <c r="J1573">
        <v>1596</v>
      </c>
    </row>
    <row r="1574" spans="1:10" x14ac:dyDescent="0.2">
      <c r="A1574" s="3" t="s">
        <v>1619</v>
      </c>
      <c r="B1574" s="4">
        <v>43610</v>
      </c>
      <c r="C1574">
        <v>5</v>
      </c>
      <c r="D1574" t="s">
        <v>60</v>
      </c>
      <c r="E1574" t="s">
        <v>17</v>
      </c>
      <c r="F1574" t="s">
        <v>18</v>
      </c>
      <c r="G1574" t="s">
        <v>24</v>
      </c>
      <c r="H1574">
        <v>159</v>
      </c>
      <c r="I1574">
        <v>3</v>
      </c>
      <c r="J1574">
        <v>477</v>
      </c>
    </row>
    <row r="1575" spans="1:10" x14ac:dyDescent="0.2">
      <c r="A1575" s="3" t="s">
        <v>1620</v>
      </c>
      <c r="B1575" s="4">
        <v>43610</v>
      </c>
      <c r="C1575">
        <v>17</v>
      </c>
      <c r="D1575" t="s">
        <v>35</v>
      </c>
      <c r="E1575" t="s">
        <v>27</v>
      </c>
      <c r="F1575" t="s">
        <v>28</v>
      </c>
      <c r="G1575" t="s">
        <v>19</v>
      </c>
      <c r="H1575">
        <v>289</v>
      </c>
      <c r="I1575">
        <v>3</v>
      </c>
      <c r="J1575">
        <v>867</v>
      </c>
    </row>
    <row r="1576" spans="1:10" x14ac:dyDescent="0.2">
      <c r="A1576" s="3" t="s">
        <v>1621</v>
      </c>
      <c r="B1576" s="4">
        <v>43610</v>
      </c>
      <c r="C1576">
        <v>5</v>
      </c>
      <c r="D1576" t="s">
        <v>60</v>
      </c>
      <c r="E1576" t="s">
        <v>68</v>
      </c>
      <c r="F1576" t="s">
        <v>18</v>
      </c>
      <c r="G1576" t="s">
        <v>24</v>
      </c>
      <c r="H1576">
        <v>159</v>
      </c>
      <c r="I1576">
        <v>2</v>
      </c>
      <c r="J1576">
        <v>318</v>
      </c>
    </row>
    <row r="1577" spans="1:10" x14ac:dyDescent="0.2">
      <c r="A1577" s="3" t="s">
        <v>1622</v>
      </c>
      <c r="B1577" s="4">
        <v>43610</v>
      </c>
      <c r="C1577">
        <v>12</v>
      </c>
      <c r="D1577" t="s">
        <v>66</v>
      </c>
      <c r="E1577" t="s">
        <v>63</v>
      </c>
      <c r="F1577" t="s">
        <v>13</v>
      </c>
      <c r="G1577" t="s">
        <v>41</v>
      </c>
      <c r="H1577">
        <v>399</v>
      </c>
      <c r="I1577">
        <v>2</v>
      </c>
      <c r="J1577">
        <v>798</v>
      </c>
    </row>
    <row r="1578" spans="1:10" x14ac:dyDescent="0.2">
      <c r="A1578" s="3" t="s">
        <v>1623</v>
      </c>
      <c r="B1578" s="4">
        <v>43610</v>
      </c>
      <c r="C1578">
        <v>13</v>
      </c>
      <c r="D1578" t="s">
        <v>33</v>
      </c>
      <c r="E1578" t="s">
        <v>63</v>
      </c>
      <c r="F1578" t="s">
        <v>13</v>
      </c>
      <c r="G1578" t="s">
        <v>14</v>
      </c>
      <c r="H1578">
        <v>199</v>
      </c>
      <c r="I1578">
        <v>0</v>
      </c>
      <c r="J1578">
        <v>0</v>
      </c>
    </row>
    <row r="1579" spans="1:10" x14ac:dyDescent="0.2">
      <c r="A1579" s="3" t="s">
        <v>1624</v>
      </c>
      <c r="B1579" s="4">
        <v>43610</v>
      </c>
      <c r="C1579">
        <v>7</v>
      </c>
      <c r="D1579" t="s">
        <v>88</v>
      </c>
      <c r="E1579" t="s">
        <v>46</v>
      </c>
      <c r="F1579" t="s">
        <v>23</v>
      </c>
      <c r="G1579" t="s">
        <v>31</v>
      </c>
      <c r="H1579">
        <v>69</v>
      </c>
      <c r="I1579">
        <v>3</v>
      </c>
      <c r="J1579">
        <v>207</v>
      </c>
    </row>
    <row r="1580" spans="1:10" x14ac:dyDescent="0.2">
      <c r="A1580" s="3" t="s">
        <v>1625</v>
      </c>
      <c r="B1580" s="4">
        <v>43610</v>
      </c>
      <c r="C1580">
        <v>1</v>
      </c>
      <c r="D1580" t="s">
        <v>16</v>
      </c>
      <c r="E1580" t="s">
        <v>68</v>
      </c>
      <c r="F1580" t="s">
        <v>18</v>
      </c>
      <c r="G1580" t="s">
        <v>14</v>
      </c>
      <c r="H1580">
        <v>199</v>
      </c>
      <c r="I1580">
        <v>1</v>
      </c>
      <c r="J1580">
        <v>199</v>
      </c>
    </row>
    <row r="1581" spans="1:10" x14ac:dyDescent="0.2">
      <c r="A1581" s="3" t="s">
        <v>1626</v>
      </c>
      <c r="B1581" s="4">
        <v>43610</v>
      </c>
      <c r="C1581">
        <v>11</v>
      </c>
      <c r="D1581" t="s">
        <v>11</v>
      </c>
      <c r="E1581" t="s">
        <v>63</v>
      </c>
      <c r="F1581" t="s">
        <v>13</v>
      </c>
      <c r="G1581" t="s">
        <v>14</v>
      </c>
      <c r="H1581">
        <v>199</v>
      </c>
      <c r="I1581">
        <v>6</v>
      </c>
      <c r="J1581">
        <v>1194</v>
      </c>
    </row>
    <row r="1582" spans="1:10" x14ac:dyDescent="0.2">
      <c r="A1582" s="3" t="s">
        <v>1627</v>
      </c>
      <c r="B1582" s="4">
        <v>43610</v>
      </c>
      <c r="C1582">
        <v>9</v>
      </c>
      <c r="D1582" t="s">
        <v>21</v>
      </c>
      <c r="E1582" t="s">
        <v>22</v>
      </c>
      <c r="F1582" t="s">
        <v>23</v>
      </c>
      <c r="G1582" t="s">
        <v>31</v>
      </c>
      <c r="H1582">
        <v>69</v>
      </c>
      <c r="I1582">
        <v>0</v>
      </c>
      <c r="J1582">
        <v>0</v>
      </c>
    </row>
    <row r="1583" spans="1:10" x14ac:dyDescent="0.2">
      <c r="A1583" s="3" t="s">
        <v>1628</v>
      </c>
      <c r="B1583" s="4">
        <v>43610</v>
      </c>
      <c r="C1583">
        <v>16</v>
      </c>
      <c r="D1583" t="s">
        <v>30</v>
      </c>
      <c r="E1583" t="s">
        <v>27</v>
      </c>
      <c r="F1583" t="s">
        <v>28</v>
      </c>
      <c r="G1583" t="s">
        <v>19</v>
      </c>
      <c r="H1583">
        <v>289</v>
      </c>
      <c r="I1583">
        <v>1</v>
      </c>
      <c r="J1583">
        <v>289</v>
      </c>
    </row>
    <row r="1584" spans="1:10" x14ac:dyDescent="0.2">
      <c r="A1584" s="3" t="s">
        <v>1629</v>
      </c>
      <c r="B1584" s="4">
        <v>43610</v>
      </c>
      <c r="C1584">
        <v>1</v>
      </c>
      <c r="D1584" t="s">
        <v>16</v>
      </c>
      <c r="E1584" t="s">
        <v>68</v>
      </c>
      <c r="F1584" t="s">
        <v>18</v>
      </c>
      <c r="G1584" t="s">
        <v>19</v>
      </c>
      <c r="H1584">
        <v>289</v>
      </c>
      <c r="I1584">
        <v>9</v>
      </c>
      <c r="J1584">
        <v>2601</v>
      </c>
    </row>
    <row r="1585" spans="1:10" x14ac:dyDescent="0.2">
      <c r="A1585" s="3" t="s">
        <v>1630</v>
      </c>
      <c r="B1585" s="4">
        <v>43610</v>
      </c>
      <c r="C1585">
        <v>5</v>
      </c>
      <c r="D1585" t="s">
        <v>60</v>
      </c>
      <c r="E1585" t="s">
        <v>68</v>
      </c>
      <c r="F1585" t="s">
        <v>18</v>
      </c>
      <c r="G1585" t="s">
        <v>14</v>
      </c>
      <c r="H1585">
        <v>199</v>
      </c>
      <c r="I1585">
        <v>8</v>
      </c>
      <c r="J1585">
        <v>1592</v>
      </c>
    </row>
    <row r="1586" spans="1:10" x14ac:dyDescent="0.2">
      <c r="A1586" s="3" t="s">
        <v>1631</v>
      </c>
      <c r="B1586" s="4">
        <v>43611</v>
      </c>
      <c r="C1586">
        <v>10</v>
      </c>
      <c r="D1586" t="s">
        <v>58</v>
      </c>
      <c r="E1586" t="s">
        <v>22</v>
      </c>
      <c r="F1586" t="s">
        <v>23</v>
      </c>
      <c r="G1586" t="s">
        <v>24</v>
      </c>
      <c r="H1586">
        <v>159</v>
      </c>
      <c r="I1586">
        <v>6</v>
      </c>
      <c r="J1586">
        <v>954</v>
      </c>
    </row>
    <row r="1587" spans="1:10" x14ac:dyDescent="0.2">
      <c r="A1587" s="3" t="s">
        <v>1632</v>
      </c>
      <c r="B1587" s="4">
        <v>43611</v>
      </c>
      <c r="C1587">
        <v>4</v>
      </c>
      <c r="D1587" t="s">
        <v>51</v>
      </c>
      <c r="E1587" t="s">
        <v>17</v>
      </c>
      <c r="F1587" t="s">
        <v>18</v>
      </c>
      <c r="G1587" t="s">
        <v>19</v>
      </c>
      <c r="H1587">
        <v>289</v>
      </c>
      <c r="I1587">
        <v>2</v>
      </c>
      <c r="J1587">
        <v>578</v>
      </c>
    </row>
    <row r="1588" spans="1:10" x14ac:dyDescent="0.2">
      <c r="A1588" s="3" t="s">
        <v>1633</v>
      </c>
      <c r="B1588" s="4">
        <v>43611</v>
      </c>
      <c r="C1588">
        <v>11</v>
      </c>
      <c r="D1588" t="s">
        <v>11</v>
      </c>
      <c r="E1588" t="s">
        <v>63</v>
      </c>
      <c r="F1588" t="s">
        <v>13</v>
      </c>
      <c r="G1588" t="s">
        <v>14</v>
      </c>
      <c r="H1588">
        <v>199</v>
      </c>
      <c r="I1588">
        <v>1</v>
      </c>
      <c r="J1588">
        <v>199</v>
      </c>
    </row>
    <row r="1589" spans="1:10" x14ac:dyDescent="0.2">
      <c r="A1589" s="3" t="s">
        <v>1634</v>
      </c>
      <c r="B1589" s="4">
        <v>43611</v>
      </c>
      <c r="C1589">
        <v>17</v>
      </c>
      <c r="D1589" t="s">
        <v>35</v>
      </c>
      <c r="E1589" t="s">
        <v>36</v>
      </c>
      <c r="F1589" t="s">
        <v>28</v>
      </c>
      <c r="G1589" t="s">
        <v>24</v>
      </c>
      <c r="H1589">
        <v>159</v>
      </c>
      <c r="I1589">
        <v>9</v>
      </c>
      <c r="J1589">
        <v>1431</v>
      </c>
    </row>
    <row r="1590" spans="1:10" x14ac:dyDescent="0.2">
      <c r="A1590" s="3" t="s">
        <v>1635</v>
      </c>
      <c r="B1590" s="4">
        <v>43611</v>
      </c>
      <c r="C1590">
        <v>7</v>
      </c>
      <c r="D1590" t="s">
        <v>88</v>
      </c>
      <c r="E1590" t="s">
        <v>46</v>
      </c>
      <c r="F1590" t="s">
        <v>23</v>
      </c>
      <c r="G1590" t="s">
        <v>31</v>
      </c>
      <c r="H1590">
        <v>69</v>
      </c>
      <c r="I1590">
        <v>3</v>
      </c>
      <c r="J1590">
        <v>207</v>
      </c>
    </row>
    <row r="1591" spans="1:10" x14ac:dyDescent="0.2">
      <c r="A1591" s="3" t="s">
        <v>1636</v>
      </c>
      <c r="B1591" s="4">
        <v>43611</v>
      </c>
      <c r="C1591">
        <v>17</v>
      </c>
      <c r="D1591" t="s">
        <v>35</v>
      </c>
      <c r="E1591" t="s">
        <v>36</v>
      </c>
      <c r="F1591" t="s">
        <v>28</v>
      </c>
      <c r="G1591" t="s">
        <v>24</v>
      </c>
      <c r="H1591">
        <v>159</v>
      </c>
      <c r="I1591">
        <v>2</v>
      </c>
      <c r="J1591">
        <v>318</v>
      </c>
    </row>
    <row r="1592" spans="1:10" x14ac:dyDescent="0.2">
      <c r="A1592" s="3" t="s">
        <v>1637</v>
      </c>
      <c r="B1592" s="4">
        <v>43611</v>
      </c>
      <c r="C1592">
        <v>16</v>
      </c>
      <c r="D1592" t="s">
        <v>30</v>
      </c>
      <c r="E1592" t="s">
        <v>36</v>
      </c>
      <c r="F1592" t="s">
        <v>28</v>
      </c>
      <c r="G1592" t="s">
        <v>31</v>
      </c>
      <c r="H1592">
        <v>69</v>
      </c>
      <c r="I1592">
        <v>5</v>
      </c>
      <c r="J1592">
        <v>345</v>
      </c>
    </row>
    <row r="1593" spans="1:10" x14ac:dyDescent="0.2">
      <c r="A1593" s="3" t="s">
        <v>1638</v>
      </c>
      <c r="B1593" s="4">
        <v>43611</v>
      </c>
      <c r="C1593">
        <v>16</v>
      </c>
      <c r="D1593" t="s">
        <v>30</v>
      </c>
      <c r="E1593" t="s">
        <v>27</v>
      </c>
      <c r="F1593" t="s">
        <v>28</v>
      </c>
      <c r="G1593" t="s">
        <v>24</v>
      </c>
      <c r="H1593">
        <v>159</v>
      </c>
      <c r="I1593">
        <v>7</v>
      </c>
      <c r="J1593">
        <v>1113</v>
      </c>
    </row>
    <row r="1594" spans="1:10" x14ac:dyDescent="0.2">
      <c r="A1594" s="3" t="s">
        <v>1639</v>
      </c>
      <c r="B1594" s="4">
        <v>43611</v>
      </c>
      <c r="C1594">
        <v>16</v>
      </c>
      <c r="D1594" t="s">
        <v>30</v>
      </c>
      <c r="E1594" t="s">
        <v>36</v>
      </c>
      <c r="F1594" t="s">
        <v>28</v>
      </c>
      <c r="G1594" t="s">
        <v>19</v>
      </c>
      <c r="H1594">
        <v>289</v>
      </c>
      <c r="I1594">
        <v>9</v>
      </c>
      <c r="J1594">
        <v>2601</v>
      </c>
    </row>
    <row r="1595" spans="1:10" x14ac:dyDescent="0.2">
      <c r="A1595" s="3" t="s">
        <v>1640</v>
      </c>
      <c r="B1595" s="4">
        <v>43612</v>
      </c>
      <c r="C1595">
        <v>11</v>
      </c>
      <c r="D1595" t="s">
        <v>11</v>
      </c>
      <c r="E1595" t="s">
        <v>63</v>
      </c>
      <c r="F1595" t="s">
        <v>13</v>
      </c>
      <c r="G1595" t="s">
        <v>41</v>
      </c>
      <c r="H1595">
        <v>399</v>
      </c>
      <c r="I1595">
        <v>0</v>
      </c>
      <c r="J1595">
        <v>0</v>
      </c>
    </row>
    <row r="1596" spans="1:10" x14ac:dyDescent="0.2">
      <c r="A1596" s="3" t="s">
        <v>1641</v>
      </c>
      <c r="B1596" s="4">
        <v>43612</v>
      </c>
      <c r="C1596">
        <v>19</v>
      </c>
      <c r="D1596" t="s">
        <v>56</v>
      </c>
      <c r="E1596" t="s">
        <v>27</v>
      </c>
      <c r="F1596" t="s">
        <v>28</v>
      </c>
      <c r="G1596" t="s">
        <v>14</v>
      </c>
      <c r="H1596">
        <v>199</v>
      </c>
      <c r="I1596">
        <v>0</v>
      </c>
      <c r="J1596">
        <v>0</v>
      </c>
    </row>
    <row r="1597" spans="1:10" x14ac:dyDescent="0.2">
      <c r="A1597" s="3" t="s">
        <v>1642</v>
      </c>
      <c r="B1597" s="4">
        <v>43613</v>
      </c>
      <c r="C1597">
        <v>5</v>
      </c>
      <c r="D1597" t="s">
        <v>60</v>
      </c>
      <c r="E1597" t="s">
        <v>17</v>
      </c>
      <c r="F1597" t="s">
        <v>18</v>
      </c>
      <c r="G1597" t="s">
        <v>24</v>
      </c>
      <c r="H1597">
        <v>159</v>
      </c>
      <c r="I1597">
        <v>2</v>
      </c>
      <c r="J1597">
        <v>318</v>
      </c>
    </row>
    <row r="1598" spans="1:10" x14ac:dyDescent="0.2">
      <c r="A1598" s="3" t="s">
        <v>1643</v>
      </c>
      <c r="B1598" s="4">
        <v>43613</v>
      </c>
      <c r="C1598">
        <v>16</v>
      </c>
      <c r="D1598" t="s">
        <v>30</v>
      </c>
      <c r="E1598" t="s">
        <v>27</v>
      </c>
      <c r="F1598" t="s">
        <v>28</v>
      </c>
      <c r="G1598" t="s">
        <v>14</v>
      </c>
      <c r="H1598">
        <v>199</v>
      </c>
      <c r="I1598">
        <v>8</v>
      </c>
      <c r="J1598">
        <v>1592</v>
      </c>
    </row>
    <row r="1599" spans="1:10" x14ac:dyDescent="0.2">
      <c r="A1599" s="3" t="s">
        <v>1644</v>
      </c>
      <c r="B1599" s="4">
        <v>43613</v>
      </c>
      <c r="C1599">
        <v>19</v>
      </c>
      <c r="D1599" t="s">
        <v>56</v>
      </c>
      <c r="E1599" t="s">
        <v>36</v>
      </c>
      <c r="F1599" t="s">
        <v>28</v>
      </c>
      <c r="G1599" t="s">
        <v>24</v>
      </c>
      <c r="H1599">
        <v>159</v>
      </c>
      <c r="I1599">
        <v>3</v>
      </c>
      <c r="J1599">
        <v>477</v>
      </c>
    </row>
    <row r="1600" spans="1:10" x14ac:dyDescent="0.2">
      <c r="A1600" s="3" t="s">
        <v>1645</v>
      </c>
      <c r="B1600" s="4">
        <v>43613</v>
      </c>
      <c r="C1600">
        <v>5</v>
      </c>
      <c r="D1600" t="s">
        <v>60</v>
      </c>
      <c r="E1600" t="s">
        <v>68</v>
      </c>
      <c r="F1600" t="s">
        <v>18</v>
      </c>
      <c r="G1600" t="s">
        <v>24</v>
      </c>
      <c r="H1600">
        <v>159</v>
      </c>
      <c r="I1600">
        <v>9</v>
      </c>
      <c r="J1600">
        <v>1431</v>
      </c>
    </row>
    <row r="1601" spans="1:10" x14ac:dyDescent="0.2">
      <c r="A1601" s="3" t="s">
        <v>1646</v>
      </c>
      <c r="B1601" s="4">
        <v>43613</v>
      </c>
      <c r="C1601">
        <v>9</v>
      </c>
      <c r="D1601" t="s">
        <v>21</v>
      </c>
      <c r="E1601" t="s">
        <v>46</v>
      </c>
      <c r="F1601" t="s">
        <v>23</v>
      </c>
      <c r="G1601" t="s">
        <v>14</v>
      </c>
      <c r="H1601">
        <v>199</v>
      </c>
      <c r="I1601">
        <v>1</v>
      </c>
      <c r="J1601">
        <v>199</v>
      </c>
    </row>
    <row r="1602" spans="1:10" x14ac:dyDescent="0.2">
      <c r="A1602" s="3" t="s">
        <v>1647</v>
      </c>
      <c r="B1602" s="4">
        <v>43614</v>
      </c>
      <c r="C1602">
        <v>17</v>
      </c>
      <c r="D1602" t="s">
        <v>35</v>
      </c>
      <c r="E1602" t="s">
        <v>27</v>
      </c>
      <c r="F1602" t="s">
        <v>28</v>
      </c>
      <c r="G1602" t="s">
        <v>41</v>
      </c>
      <c r="H1602">
        <v>399</v>
      </c>
      <c r="I1602">
        <v>2</v>
      </c>
      <c r="J1602">
        <v>798</v>
      </c>
    </row>
    <row r="1603" spans="1:10" x14ac:dyDescent="0.2">
      <c r="A1603" s="3" t="s">
        <v>1648</v>
      </c>
      <c r="B1603" s="4">
        <v>43614</v>
      </c>
      <c r="C1603">
        <v>4</v>
      </c>
      <c r="D1603" t="s">
        <v>51</v>
      </c>
      <c r="E1603" t="s">
        <v>68</v>
      </c>
      <c r="F1603" t="s">
        <v>18</v>
      </c>
      <c r="G1603" t="s">
        <v>14</v>
      </c>
      <c r="H1603">
        <v>199</v>
      </c>
      <c r="I1603">
        <v>1</v>
      </c>
      <c r="J1603">
        <v>199</v>
      </c>
    </row>
    <row r="1604" spans="1:10" x14ac:dyDescent="0.2">
      <c r="A1604" s="3" t="s">
        <v>1649</v>
      </c>
      <c r="B1604" s="4">
        <v>43614</v>
      </c>
      <c r="C1604">
        <v>18</v>
      </c>
      <c r="D1604" t="s">
        <v>26</v>
      </c>
      <c r="E1604" t="s">
        <v>27</v>
      </c>
      <c r="F1604" t="s">
        <v>28</v>
      </c>
      <c r="G1604" t="s">
        <v>14</v>
      </c>
      <c r="H1604">
        <v>199</v>
      </c>
      <c r="I1604">
        <v>8</v>
      </c>
      <c r="J1604">
        <v>1592</v>
      </c>
    </row>
    <row r="1605" spans="1:10" x14ac:dyDescent="0.2">
      <c r="A1605" s="3" t="s">
        <v>1650</v>
      </c>
      <c r="B1605" s="4">
        <v>43614</v>
      </c>
      <c r="C1605">
        <v>13</v>
      </c>
      <c r="D1605" t="s">
        <v>33</v>
      </c>
      <c r="E1605" t="s">
        <v>63</v>
      </c>
      <c r="F1605" t="s">
        <v>13</v>
      </c>
      <c r="G1605" t="s">
        <v>14</v>
      </c>
      <c r="H1605">
        <v>199</v>
      </c>
      <c r="I1605">
        <v>7</v>
      </c>
      <c r="J1605">
        <v>1393</v>
      </c>
    </row>
    <row r="1606" spans="1:10" x14ac:dyDescent="0.2">
      <c r="A1606" s="3" t="s">
        <v>1651</v>
      </c>
      <c r="B1606" s="4">
        <v>43614</v>
      </c>
      <c r="C1606">
        <v>6</v>
      </c>
      <c r="D1606" t="s">
        <v>48</v>
      </c>
      <c r="E1606" t="s">
        <v>46</v>
      </c>
      <c r="F1606" t="s">
        <v>23</v>
      </c>
      <c r="G1606" t="s">
        <v>24</v>
      </c>
      <c r="H1606">
        <v>159</v>
      </c>
      <c r="I1606">
        <v>5</v>
      </c>
      <c r="J1606">
        <v>795</v>
      </c>
    </row>
    <row r="1607" spans="1:10" x14ac:dyDescent="0.2">
      <c r="A1607" s="3" t="s">
        <v>1652</v>
      </c>
      <c r="B1607" s="4">
        <v>43614</v>
      </c>
      <c r="C1607">
        <v>16</v>
      </c>
      <c r="D1607" t="s">
        <v>30</v>
      </c>
      <c r="E1607" t="s">
        <v>27</v>
      </c>
      <c r="F1607" t="s">
        <v>28</v>
      </c>
      <c r="G1607" t="s">
        <v>31</v>
      </c>
      <c r="H1607">
        <v>69</v>
      </c>
      <c r="I1607">
        <v>1</v>
      </c>
      <c r="J1607">
        <v>69</v>
      </c>
    </row>
    <row r="1608" spans="1:10" x14ac:dyDescent="0.2">
      <c r="A1608" s="3" t="s">
        <v>1653</v>
      </c>
      <c r="B1608" s="4">
        <v>43615</v>
      </c>
      <c r="C1608">
        <v>5</v>
      </c>
      <c r="D1608" t="s">
        <v>60</v>
      </c>
      <c r="E1608" t="s">
        <v>17</v>
      </c>
      <c r="F1608" t="s">
        <v>18</v>
      </c>
      <c r="G1608" t="s">
        <v>19</v>
      </c>
      <c r="H1608">
        <v>289</v>
      </c>
      <c r="I1608">
        <v>3</v>
      </c>
      <c r="J1608">
        <v>867</v>
      </c>
    </row>
    <row r="1609" spans="1:10" x14ac:dyDescent="0.2">
      <c r="A1609" s="3" t="s">
        <v>1654</v>
      </c>
      <c r="B1609" s="4">
        <v>43615</v>
      </c>
      <c r="C1609">
        <v>17</v>
      </c>
      <c r="D1609" t="s">
        <v>35</v>
      </c>
      <c r="E1609" t="s">
        <v>36</v>
      </c>
      <c r="F1609" t="s">
        <v>28</v>
      </c>
      <c r="G1609" t="s">
        <v>24</v>
      </c>
      <c r="H1609">
        <v>159</v>
      </c>
      <c r="I1609">
        <v>8</v>
      </c>
      <c r="J1609">
        <v>1272</v>
      </c>
    </row>
    <row r="1610" spans="1:10" x14ac:dyDescent="0.2">
      <c r="A1610" s="3" t="s">
        <v>1655</v>
      </c>
      <c r="B1610" s="4">
        <v>43615</v>
      </c>
      <c r="C1610">
        <v>3</v>
      </c>
      <c r="D1610" t="s">
        <v>43</v>
      </c>
      <c r="E1610" t="s">
        <v>17</v>
      </c>
      <c r="F1610" t="s">
        <v>18</v>
      </c>
      <c r="G1610" t="s">
        <v>24</v>
      </c>
      <c r="H1610">
        <v>159</v>
      </c>
      <c r="I1610">
        <v>8</v>
      </c>
      <c r="J1610">
        <v>1272</v>
      </c>
    </row>
    <row r="1611" spans="1:10" x14ac:dyDescent="0.2">
      <c r="A1611" s="3" t="s">
        <v>1656</v>
      </c>
      <c r="B1611" s="4">
        <v>43616</v>
      </c>
      <c r="C1611">
        <v>18</v>
      </c>
      <c r="D1611" t="s">
        <v>26</v>
      </c>
      <c r="E1611" t="s">
        <v>36</v>
      </c>
      <c r="F1611" t="s">
        <v>28</v>
      </c>
      <c r="G1611" t="s">
        <v>31</v>
      </c>
      <c r="H1611">
        <v>69</v>
      </c>
      <c r="I1611">
        <v>4</v>
      </c>
      <c r="J1611">
        <v>276</v>
      </c>
    </row>
    <row r="1612" spans="1:10" x14ac:dyDescent="0.2">
      <c r="A1612" s="3" t="s">
        <v>1657</v>
      </c>
      <c r="B1612" s="4">
        <v>43617</v>
      </c>
      <c r="C1612">
        <v>2</v>
      </c>
      <c r="D1612" t="s">
        <v>106</v>
      </c>
      <c r="E1612" t="s">
        <v>68</v>
      </c>
      <c r="F1612" t="s">
        <v>18</v>
      </c>
      <c r="G1612" t="s">
        <v>24</v>
      </c>
      <c r="H1612">
        <v>159</v>
      </c>
      <c r="I1612">
        <v>1</v>
      </c>
      <c r="J1612">
        <v>159</v>
      </c>
    </row>
    <row r="1613" spans="1:10" x14ac:dyDescent="0.2">
      <c r="A1613" s="3" t="s">
        <v>1658</v>
      </c>
      <c r="B1613" s="4">
        <v>43617</v>
      </c>
      <c r="C1613">
        <v>10</v>
      </c>
      <c r="D1613" t="s">
        <v>58</v>
      </c>
      <c r="E1613" t="s">
        <v>46</v>
      </c>
      <c r="F1613" t="s">
        <v>23</v>
      </c>
      <c r="G1613" t="s">
        <v>24</v>
      </c>
      <c r="H1613">
        <v>159</v>
      </c>
      <c r="I1613">
        <v>2</v>
      </c>
      <c r="J1613">
        <v>318</v>
      </c>
    </row>
    <row r="1614" spans="1:10" x14ac:dyDescent="0.2">
      <c r="A1614" s="3" t="s">
        <v>1659</v>
      </c>
      <c r="B1614" s="4">
        <v>43617</v>
      </c>
      <c r="C1614">
        <v>17</v>
      </c>
      <c r="D1614" t="s">
        <v>35</v>
      </c>
      <c r="E1614" t="s">
        <v>36</v>
      </c>
      <c r="F1614" t="s">
        <v>28</v>
      </c>
      <c r="G1614" t="s">
        <v>19</v>
      </c>
      <c r="H1614">
        <v>289</v>
      </c>
      <c r="I1614">
        <v>0</v>
      </c>
      <c r="J1614">
        <v>0</v>
      </c>
    </row>
    <row r="1615" spans="1:10" x14ac:dyDescent="0.2">
      <c r="A1615" s="3" t="s">
        <v>1660</v>
      </c>
      <c r="B1615" s="4">
        <v>43618</v>
      </c>
      <c r="C1615">
        <v>8</v>
      </c>
      <c r="D1615" t="s">
        <v>45</v>
      </c>
      <c r="E1615" t="s">
        <v>46</v>
      </c>
      <c r="F1615" t="s">
        <v>23</v>
      </c>
      <c r="G1615" t="s">
        <v>19</v>
      </c>
      <c r="H1615">
        <v>289</v>
      </c>
      <c r="I1615">
        <v>4</v>
      </c>
      <c r="J1615">
        <v>1156</v>
      </c>
    </row>
    <row r="1616" spans="1:10" x14ac:dyDescent="0.2">
      <c r="A1616" s="3" t="s">
        <v>1661</v>
      </c>
      <c r="B1616" s="4">
        <v>43618</v>
      </c>
      <c r="C1616">
        <v>3</v>
      </c>
      <c r="D1616" t="s">
        <v>43</v>
      </c>
      <c r="E1616" t="s">
        <v>68</v>
      </c>
      <c r="F1616" t="s">
        <v>18</v>
      </c>
      <c r="G1616" t="s">
        <v>31</v>
      </c>
      <c r="H1616">
        <v>69</v>
      </c>
      <c r="I1616">
        <v>6</v>
      </c>
      <c r="J1616">
        <v>414</v>
      </c>
    </row>
    <row r="1617" spans="1:10" x14ac:dyDescent="0.2">
      <c r="A1617" s="3" t="s">
        <v>1662</v>
      </c>
      <c r="B1617" s="4">
        <v>43618</v>
      </c>
      <c r="C1617">
        <v>10</v>
      </c>
      <c r="D1617" t="s">
        <v>58</v>
      </c>
      <c r="E1617" t="s">
        <v>46</v>
      </c>
      <c r="F1617" t="s">
        <v>23</v>
      </c>
      <c r="G1617" t="s">
        <v>31</v>
      </c>
      <c r="H1617">
        <v>69</v>
      </c>
      <c r="I1617">
        <v>4</v>
      </c>
      <c r="J1617">
        <v>276</v>
      </c>
    </row>
    <row r="1618" spans="1:10" x14ac:dyDescent="0.2">
      <c r="A1618" s="3" t="s">
        <v>1663</v>
      </c>
      <c r="B1618" s="4">
        <v>43618</v>
      </c>
      <c r="C1618">
        <v>15</v>
      </c>
      <c r="D1618" t="s">
        <v>118</v>
      </c>
      <c r="E1618" t="s">
        <v>12</v>
      </c>
      <c r="F1618" t="s">
        <v>13</v>
      </c>
      <c r="G1618" t="s">
        <v>24</v>
      </c>
      <c r="H1618">
        <v>159</v>
      </c>
      <c r="I1618">
        <v>1</v>
      </c>
      <c r="J1618">
        <v>159</v>
      </c>
    </row>
    <row r="1619" spans="1:10" x14ac:dyDescent="0.2">
      <c r="A1619" s="3" t="s">
        <v>1664</v>
      </c>
      <c r="B1619" s="4">
        <v>43619</v>
      </c>
      <c r="C1619">
        <v>19</v>
      </c>
      <c r="D1619" t="s">
        <v>56</v>
      </c>
      <c r="E1619" t="s">
        <v>36</v>
      </c>
      <c r="F1619" t="s">
        <v>28</v>
      </c>
      <c r="G1619" t="s">
        <v>31</v>
      </c>
      <c r="H1619">
        <v>69</v>
      </c>
      <c r="I1619">
        <v>1</v>
      </c>
      <c r="J1619">
        <v>69</v>
      </c>
    </row>
    <row r="1620" spans="1:10" x14ac:dyDescent="0.2">
      <c r="A1620" s="3" t="s">
        <v>1665</v>
      </c>
      <c r="B1620" s="4">
        <v>43620</v>
      </c>
      <c r="C1620">
        <v>20</v>
      </c>
      <c r="D1620" t="s">
        <v>40</v>
      </c>
      <c r="E1620" t="s">
        <v>36</v>
      </c>
      <c r="F1620" t="s">
        <v>28</v>
      </c>
      <c r="G1620" t="s">
        <v>24</v>
      </c>
      <c r="H1620">
        <v>159</v>
      </c>
      <c r="I1620">
        <v>4</v>
      </c>
      <c r="J1620">
        <v>636</v>
      </c>
    </row>
    <row r="1621" spans="1:10" x14ac:dyDescent="0.2">
      <c r="A1621" s="3" t="s">
        <v>1666</v>
      </c>
      <c r="B1621" s="4">
        <v>43621</v>
      </c>
      <c r="C1621">
        <v>9</v>
      </c>
      <c r="D1621" t="s">
        <v>21</v>
      </c>
      <c r="E1621" t="s">
        <v>46</v>
      </c>
      <c r="F1621" t="s">
        <v>23</v>
      </c>
      <c r="G1621" t="s">
        <v>41</v>
      </c>
      <c r="H1621">
        <v>399</v>
      </c>
      <c r="I1621">
        <v>0</v>
      </c>
      <c r="J1621">
        <v>0</v>
      </c>
    </row>
    <row r="1622" spans="1:10" x14ac:dyDescent="0.2">
      <c r="A1622" s="3" t="s">
        <v>1667</v>
      </c>
      <c r="B1622" s="4">
        <v>43621</v>
      </c>
      <c r="C1622">
        <v>4</v>
      </c>
      <c r="D1622" t="s">
        <v>51</v>
      </c>
      <c r="E1622" t="s">
        <v>68</v>
      </c>
      <c r="F1622" t="s">
        <v>18</v>
      </c>
      <c r="G1622" t="s">
        <v>24</v>
      </c>
      <c r="H1622">
        <v>159</v>
      </c>
      <c r="I1622">
        <v>2</v>
      </c>
      <c r="J1622">
        <v>318</v>
      </c>
    </row>
    <row r="1623" spans="1:10" x14ac:dyDescent="0.2">
      <c r="A1623" s="3" t="s">
        <v>1668</v>
      </c>
      <c r="B1623" s="4">
        <v>43621</v>
      </c>
      <c r="C1623">
        <v>11</v>
      </c>
      <c r="D1623" t="s">
        <v>11</v>
      </c>
      <c r="E1623" t="s">
        <v>12</v>
      </c>
      <c r="F1623" t="s">
        <v>13</v>
      </c>
      <c r="G1623" t="s">
        <v>19</v>
      </c>
      <c r="H1623">
        <v>289</v>
      </c>
      <c r="I1623">
        <v>2</v>
      </c>
      <c r="J1623">
        <v>578</v>
      </c>
    </row>
    <row r="1624" spans="1:10" x14ac:dyDescent="0.2">
      <c r="A1624" s="3" t="s">
        <v>1669</v>
      </c>
      <c r="B1624" s="4">
        <v>43621</v>
      </c>
      <c r="C1624">
        <v>2</v>
      </c>
      <c r="D1624" t="s">
        <v>106</v>
      </c>
      <c r="E1624" t="s">
        <v>17</v>
      </c>
      <c r="F1624" t="s">
        <v>18</v>
      </c>
      <c r="G1624" t="s">
        <v>24</v>
      </c>
      <c r="H1624">
        <v>159</v>
      </c>
      <c r="I1624">
        <v>1</v>
      </c>
      <c r="J1624">
        <v>159</v>
      </c>
    </row>
    <row r="1625" spans="1:10" x14ac:dyDescent="0.2">
      <c r="A1625" s="3" t="s">
        <v>1670</v>
      </c>
      <c r="B1625" s="4">
        <v>43622</v>
      </c>
      <c r="C1625">
        <v>6</v>
      </c>
      <c r="D1625" t="s">
        <v>48</v>
      </c>
      <c r="E1625" t="s">
        <v>46</v>
      </c>
      <c r="F1625" t="s">
        <v>23</v>
      </c>
      <c r="G1625" t="s">
        <v>19</v>
      </c>
      <c r="H1625">
        <v>289</v>
      </c>
      <c r="I1625">
        <v>1</v>
      </c>
      <c r="J1625">
        <v>289</v>
      </c>
    </row>
    <row r="1626" spans="1:10" x14ac:dyDescent="0.2">
      <c r="A1626" s="3" t="s">
        <v>1671</v>
      </c>
      <c r="B1626" s="4">
        <v>43622</v>
      </c>
      <c r="C1626">
        <v>14</v>
      </c>
      <c r="D1626" t="s">
        <v>38</v>
      </c>
      <c r="E1626" t="s">
        <v>63</v>
      </c>
      <c r="F1626" t="s">
        <v>13</v>
      </c>
      <c r="G1626" t="s">
        <v>14</v>
      </c>
      <c r="H1626">
        <v>199</v>
      </c>
      <c r="I1626">
        <v>7</v>
      </c>
      <c r="J1626">
        <v>1393</v>
      </c>
    </row>
    <row r="1627" spans="1:10" x14ac:dyDescent="0.2">
      <c r="A1627" s="3" t="s">
        <v>1672</v>
      </c>
      <c r="B1627" s="4">
        <v>43622</v>
      </c>
      <c r="C1627">
        <v>15</v>
      </c>
      <c r="D1627" t="s">
        <v>118</v>
      </c>
      <c r="E1627" t="s">
        <v>12</v>
      </c>
      <c r="F1627" t="s">
        <v>13</v>
      </c>
      <c r="G1627" t="s">
        <v>14</v>
      </c>
      <c r="H1627">
        <v>199</v>
      </c>
      <c r="I1627">
        <v>6</v>
      </c>
      <c r="J1627">
        <v>1194</v>
      </c>
    </row>
    <row r="1628" spans="1:10" x14ac:dyDescent="0.2">
      <c r="A1628" s="3" t="s">
        <v>1673</v>
      </c>
      <c r="B1628" s="4">
        <v>43622</v>
      </c>
      <c r="C1628">
        <v>5</v>
      </c>
      <c r="D1628" t="s">
        <v>60</v>
      </c>
      <c r="E1628" t="s">
        <v>68</v>
      </c>
      <c r="F1628" t="s">
        <v>18</v>
      </c>
      <c r="G1628" t="s">
        <v>41</v>
      </c>
      <c r="H1628">
        <v>399</v>
      </c>
      <c r="I1628">
        <v>6</v>
      </c>
      <c r="J1628">
        <v>2394</v>
      </c>
    </row>
    <row r="1629" spans="1:10" x14ac:dyDescent="0.2">
      <c r="A1629" s="3" t="s">
        <v>1674</v>
      </c>
      <c r="B1629" s="4">
        <v>43622</v>
      </c>
      <c r="C1629">
        <v>17</v>
      </c>
      <c r="D1629" t="s">
        <v>35</v>
      </c>
      <c r="E1629" t="s">
        <v>36</v>
      </c>
      <c r="F1629" t="s">
        <v>28</v>
      </c>
      <c r="G1629" t="s">
        <v>24</v>
      </c>
      <c r="H1629">
        <v>159</v>
      </c>
      <c r="I1629">
        <v>7</v>
      </c>
      <c r="J1629">
        <v>1113</v>
      </c>
    </row>
    <row r="1630" spans="1:10" x14ac:dyDescent="0.2">
      <c r="A1630" s="3" t="s">
        <v>1675</v>
      </c>
      <c r="B1630" s="4">
        <v>43622</v>
      </c>
      <c r="C1630">
        <v>9</v>
      </c>
      <c r="D1630" t="s">
        <v>21</v>
      </c>
      <c r="E1630" t="s">
        <v>46</v>
      </c>
      <c r="F1630" t="s">
        <v>23</v>
      </c>
      <c r="G1630" t="s">
        <v>41</v>
      </c>
      <c r="H1630">
        <v>399</v>
      </c>
      <c r="I1630">
        <v>0</v>
      </c>
      <c r="J1630">
        <v>0</v>
      </c>
    </row>
    <row r="1631" spans="1:10" x14ac:dyDescent="0.2">
      <c r="A1631" s="3" t="s">
        <v>1676</v>
      </c>
      <c r="B1631" s="4">
        <v>43622</v>
      </c>
      <c r="C1631">
        <v>4</v>
      </c>
      <c r="D1631" t="s">
        <v>51</v>
      </c>
      <c r="E1631" t="s">
        <v>17</v>
      </c>
      <c r="F1631" t="s">
        <v>18</v>
      </c>
      <c r="G1631" t="s">
        <v>24</v>
      </c>
      <c r="H1631">
        <v>159</v>
      </c>
      <c r="I1631">
        <v>4</v>
      </c>
      <c r="J1631">
        <v>636</v>
      </c>
    </row>
    <row r="1632" spans="1:10" x14ac:dyDescent="0.2">
      <c r="A1632" s="3" t="s">
        <v>1677</v>
      </c>
      <c r="B1632" s="4">
        <v>43622</v>
      </c>
      <c r="C1632">
        <v>17</v>
      </c>
      <c r="D1632" t="s">
        <v>35</v>
      </c>
      <c r="E1632" t="s">
        <v>36</v>
      </c>
      <c r="F1632" t="s">
        <v>28</v>
      </c>
      <c r="G1632" t="s">
        <v>31</v>
      </c>
      <c r="H1632">
        <v>69</v>
      </c>
      <c r="I1632">
        <v>7</v>
      </c>
      <c r="J1632">
        <v>483</v>
      </c>
    </row>
    <row r="1633" spans="1:10" x14ac:dyDescent="0.2">
      <c r="A1633" s="3" t="s">
        <v>1678</v>
      </c>
      <c r="B1633" s="4">
        <v>43622</v>
      </c>
      <c r="C1633">
        <v>1</v>
      </c>
      <c r="D1633" t="s">
        <v>16</v>
      </c>
      <c r="E1633" t="s">
        <v>68</v>
      </c>
      <c r="F1633" t="s">
        <v>18</v>
      </c>
      <c r="G1633" t="s">
        <v>41</v>
      </c>
      <c r="H1633">
        <v>399</v>
      </c>
      <c r="I1633">
        <v>0</v>
      </c>
      <c r="J1633">
        <v>0</v>
      </c>
    </row>
    <row r="1634" spans="1:10" x14ac:dyDescent="0.2">
      <c r="A1634" s="3" t="s">
        <v>1679</v>
      </c>
      <c r="B1634" s="4">
        <v>43622</v>
      </c>
      <c r="C1634">
        <v>15</v>
      </c>
      <c r="D1634" t="s">
        <v>118</v>
      </c>
      <c r="E1634" t="s">
        <v>63</v>
      </c>
      <c r="F1634" t="s">
        <v>13</v>
      </c>
      <c r="G1634" t="s">
        <v>24</v>
      </c>
      <c r="H1634">
        <v>159</v>
      </c>
      <c r="I1634">
        <v>5</v>
      </c>
      <c r="J1634">
        <v>795</v>
      </c>
    </row>
    <row r="1635" spans="1:10" x14ac:dyDescent="0.2">
      <c r="A1635" s="3" t="s">
        <v>1680</v>
      </c>
      <c r="B1635" s="4">
        <v>43622</v>
      </c>
      <c r="C1635">
        <v>2</v>
      </c>
      <c r="D1635" t="s">
        <v>106</v>
      </c>
      <c r="E1635" t="s">
        <v>17</v>
      </c>
      <c r="F1635" t="s">
        <v>18</v>
      </c>
      <c r="G1635" t="s">
        <v>24</v>
      </c>
      <c r="H1635">
        <v>159</v>
      </c>
      <c r="I1635">
        <v>8</v>
      </c>
      <c r="J1635">
        <v>1272</v>
      </c>
    </row>
    <row r="1636" spans="1:10" x14ac:dyDescent="0.2">
      <c r="A1636" s="3" t="s">
        <v>1681</v>
      </c>
      <c r="B1636" s="4">
        <v>43622</v>
      </c>
      <c r="C1636">
        <v>3</v>
      </c>
      <c r="D1636" t="s">
        <v>43</v>
      </c>
      <c r="E1636" t="s">
        <v>17</v>
      </c>
      <c r="F1636" t="s">
        <v>18</v>
      </c>
      <c r="G1636" t="s">
        <v>19</v>
      </c>
      <c r="H1636">
        <v>289</v>
      </c>
      <c r="I1636">
        <v>9</v>
      </c>
      <c r="J1636">
        <v>2601</v>
      </c>
    </row>
    <row r="1637" spans="1:10" x14ac:dyDescent="0.2">
      <c r="A1637" s="3" t="s">
        <v>1682</v>
      </c>
      <c r="B1637" s="4">
        <v>43623</v>
      </c>
      <c r="C1637">
        <v>2</v>
      </c>
      <c r="D1637" t="s">
        <v>106</v>
      </c>
      <c r="E1637" t="s">
        <v>68</v>
      </c>
      <c r="F1637" t="s">
        <v>18</v>
      </c>
      <c r="G1637" t="s">
        <v>31</v>
      </c>
      <c r="H1637">
        <v>69</v>
      </c>
      <c r="I1637">
        <v>3</v>
      </c>
      <c r="J1637">
        <v>207</v>
      </c>
    </row>
    <row r="1638" spans="1:10" x14ac:dyDescent="0.2">
      <c r="A1638" s="3" t="s">
        <v>1683</v>
      </c>
      <c r="B1638" s="4">
        <v>43624</v>
      </c>
      <c r="C1638">
        <v>10</v>
      </c>
      <c r="D1638" t="s">
        <v>58</v>
      </c>
      <c r="E1638" t="s">
        <v>46</v>
      </c>
      <c r="F1638" t="s">
        <v>23</v>
      </c>
      <c r="G1638" t="s">
        <v>41</v>
      </c>
      <c r="H1638">
        <v>399</v>
      </c>
      <c r="I1638">
        <v>5</v>
      </c>
      <c r="J1638">
        <v>1995</v>
      </c>
    </row>
    <row r="1639" spans="1:10" x14ac:dyDescent="0.2">
      <c r="A1639" s="3" t="s">
        <v>1684</v>
      </c>
      <c r="B1639" s="4">
        <v>43624</v>
      </c>
      <c r="C1639">
        <v>4</v>
      </c>
      <c r="D1639" t="s">
        <v>51</v>
      </c>
      <c r="E1639" t="s">
        <v>68</v>
      </c>
      <c r="F1639" t="s">
        <v>18</v>
      </c>
      <c r="G1639" t="s">
        <v>14</v>
      </c>
      <c r="H1639">
        <v>199</v>
      </c>
      <c r="I1639">
        <v>1</v>
      </c>
      <c r="J1639">
        <v>199</v>
      </c>
    </row>
    <row r="1640" spans="1:10" x14ac:dyDescent="0.2">
      <c r="A1640" s="3" t="s">
        <v>1685</v>
      </c>
      <c r="B1640" s="4">
        <v>43624</v>
      </c>
      <c r="C1640">
        <v>20</v>
      </c>
      <c r="D1640" t="s">
        <v>40</v>
      </c>
      <c r="E1640" t="s">
        <v>27</v>
      </c>
      <c r="F1640" t="s">
        <v>28</v>
      </c>
      <c r="G1640" t="s">
        <v>41</v>
      </c>
      <c r="H1640">
        <v>399</v>
      </c>
      <c r="I1640">
        <v>6</v>
      </c>
      <c r="J1640">
        <v>2394</v>
      </c>
    </row>
    <row r="1641" spans="1:10" x14ac:dyDescent="0.2">
      <c r="A1641" s="3" t="s">
        <v>1686</v>
      </c>
      <c r="B1641" s="4">
        <v>43624</v>
      </c>
      <c r="C1641">
        <v>19</v>
      </c>
      <c r="D1641" t="s">
        <v>56</v>
      </c>
      <c r="E1641" t="s">
        <v>27</v>
      </c>
      <c r="F1641" t="s">
        <v>28</v>
      </c>
      <c r="G1641" t="s">
        <v>31</v>
      </c>
      <c r="H1641">
        <v>69</v>
      </c>
      <c r="I1641">
        <v>5</v>
      </c>
      <c r="J1641">
        <v>345</v>
      </c>
    </row>
    <row r="1642" spans="1:10" x14ac:dyDescent="0.2">
      <c r="A1642" s="3" t="s">
        <v>1687</v>
      </c>
      <c r="B1642" s="4">
        <v>43624</v>
      </c>
      <c r="C1642">
        <v>13</v>
      </c>
      <c r="D1642" t="s">
        <v>33</v>
      </c>
      <c r="E1642" t="s">
        <v>12</v>
      </c>
      <c r="F1642" t="s">
        <v>13</v>
      </c>
      <c r="G1642" t="s">
        <v>24</v>
      </c>
      <c r="H1642">
        <v>159</v>
      </c>
      <c r="I1642">
        <v>2</v>
      </c>
      <c r="J1642">
        <v>318</v>
      </c>
    </row>
    <row r="1643" spans="1:10" x14ac:dyDescent="0.2">
      <c r="A1643" s="3" t="s">
        <v>1688</v>
      </c>
      <c r="B1643" s="4">
        <v>43624</v>
      </c>
      <c r="C1643">
        <v>17</v>
      </c>
      <c r="D1643" t="s">
        <v>35</v>
      </c>
      <c r="E1643" t="s">
        <v>27</v>
      </c>
      <c r="F1643" t="s">
        <v>28</v>
      </c>
      <c r="G1643" t="s">
        <v>41</v>
      </c>
      <c r="H1643">
        <v>399</v>
      </c>
      <c r="I1643">
        <v>9</v>
      </c>
      <c r="J1643">
        <v>3591</v>
      </c>
    </row>
    <row r="1644" spans="1:10" x14ac:dyDescent="0.2">
      <c r="A1644" s="3" t="s">
        <v>1689</v>
      </c>
      <c r="B1644" s="4">
        <v>43624</v>
      </c>
      <c r="C1644">
        <v>7</v>
      </c>
      <c r="D1644" t="s">
        <v>88</v>
      </c>
      <c r="E1644" t="s">
        <v>46</v>
      </c>
      <c r="F1644" t="s">
        <v>23</v>
      </c>
      <c r="G1644" t="s">
        <v>14</v>
      </c>
      <c r="H1644">
        <v>199</v>
      </c>
      <c r="I1644">
        <v>9</v>
      </c>
      <c r="J1644">
        <v>1791</v>
      </c>
    </row>
    <row r="1645" spans="1:10" x14ac:dyDescent="0.2">
      <c r="A1645" s="3" t="s">
        <v>1690</v>
      </c>
      <c r="B1645" s="4">
        <v>43625</v>
      </c>
      <c r="C1645">
        <v>4</v>
      </c>
      <c r="D1645" t="s">
        <v>51</v>
      </c>
      <c r="E1645" t="s">
        <v>17</v>
      </c>
      <c r="F1645" t="s">
        <v>18</v>
      </c>
      <c r="G1645" t="s">
        <v>41</v>
      </c>
      <c r="H1645">
        <v>399</v>
      </c>
      <c r="I1645">
        <v>6</v>
      </c>
      <c r="J1645">
        <v>2394</v>
      </c>
    </row>
    <row r="1646" spans="1:10" x14ac:dyDescent="0.2">
      <c r="A1646" s="3" t="s">
        <v>1691</v>
      </c>
      <c r="B1646" s="4">
        <v>43625</v>
      </c>
      <c r="C1646">
        <v>11</v>
      </c>
      <c r="D1646" t="s">
        <v>11</v>
      </c>
      <c r="E1646" t="s">
        <v>12</v>
      </c>
      <c r="F1646" t="s">
        <v>13</v>
      </c>
      <c r="G1646" t="s">
        <v>41</v>
      </c>
      <c r="H1646">
        <v>399</v>
      </c>
      <c r="I1646">
        <v>3</v>
      </c>
      <c r="J1646">
        <v>1197</v>
      </c>
    </row>
    <row r="1647" spans="1:10" x14ac:dyDescent="0.2">
      <c r="A1647" s="3" t="s">
        <v>1692</v>
      </c>
      <c r="B1647" s="4">
        <v>43626</v>
      </c>
      <c r="C1647">
        <v>11</v>
      </c>
      <c r="D1647" t="s">
        <v>11</v>
      </c>
      <c r="E1647" t="s">
        <v>12</v>
      </c>
      <c r="F1647" t="s">
        <v>13</v>
      </c>
      <c r="G1647" t="s">
        <v>14</v>
      </c>
      <c r="H1647">
        <v>199</v>
      </c>
      <c r="I1647">
        <v>4</v>
      </c>
      <c r="J1647">
        <v>796</v>
      </c>
    </row>
    <row r="1648" spans="1:10" x14ac:dyDescent="0.2">
      <c r="A1648" s="3" t="s">
        <v>1693</v>
      </c>
      <c r="B1648" s="4">
        <v>43626</v>
      </c>
      <c r="C1648">
        <v>13</v>
      </c>
      <c r="D1648" t="s">
        <v>33</v>
      </c>
      <c r="E1648" t="s">
        <v>63</v>
      </c>
      <c r="F1648" t="s">
        <v>13</v>
      </c>
      <c r="G1648" t="s">
        <v>24</v>
      </c>
      <c r="H1648">
        <v>159</v>
      </c>
      <c r="I1648">
        <v>9</v>
      </c>
      <c r="J1648">
        <v>1431</v>
      </c>
    </row>
    <row r="1649" spans="1:10" x14ac:dyDescent="0.2">
      <c r="A1649" s="3" t="s">
        <v>1694</v>
      </c>
      <c r="B1649" s="4">
        <v>43626</v>
      </c>
      <c r="C1649">
        <v>1</v>
      </c>
      <c r="D1649" t="s">
        <v>16</v>
      </c>
      <c r="E1649" t="s">
        <v>68</v>
      </c>
      <c r="F1649" t="s">
        <v>18</v>
      </c>
      <c r="G1649" t="s">
        <v>41</v>
      </c>
      <c r="H1649">
        <v>399</v>
      </c>
      <c r="I1649">
        <v>2</v>
      </c>
      <c r="J1649">
        <v>798</v>
      </c>
    </row>
    <row r="1650" spans="1:10" x14ac:dyDescent="0.2">
      <c r="A1650" s="3" t="s">
        <v>1695</v>
      </c>
      <c r="B1650" s="4">
        <v>43627</v>
      </c>
      <c r="C1650">
        <v>15</v>
      </c>
      <c r="D1650" t="s">
        <v>118</v>
      </c>
      <c r="E1650" t="s">
        <v>12</v>
      </c>
      <c r="F1650" t="s">
        <v>13</v>
      </c>
      <c r="G1650" t="s">
        <v>24</v>
      </c>
      <c r="H1650">
        <v>159</v>
      </c>
      <c r="I1650">
        <v>0</v>
      </c>
      <c r="J1650">
        <v>0</v>
      </c>
    </row>
    <row r="1651" spans="1:10" x14ac:dyDescent="0.2">
      <c r="A1651" s="3" t="s">
        <v>1696</v>
      </c>
      <c r="B1651" s="4">
        <v>43627</v>
      </c>
      <c r="C1651">
        <v>9</v>
      </c>
      <c r="D1651" t="s">
        <v>21</v>
      </c>
      <c r="E1651" t="s">
        <v>22</v>
      </c>
      <c r="F1651" t="s">
        <v>23</v>
      </c>
      <c r="G1651" t="s">
        <v>41</v>
      </c>
      <c r="H1651">
        <v>399</v>
      </c>
      <c r="I1651">
        <v>3</v>
      </c>
      <c r="J1651">
        <v>1197</v>
      </c>
    </row>
    <row r="1652" spans="1:10" x14ac:dyDescent="0.2">
      <c r="A1652" s="3" t="s">
        <v>1697</v>
      </c>
      <c r="B1652" s="4">
        <v>43627</v>
      </c>
      <c r="C1652">
        <v>20</v>
      </c>
      <c r="D1652" t="s">
        <v>40</v>
      </c>
      <c r="E1652" t="s">
        <v>36</v>
      </c>
      <c r="F1652" t="s">
        <v>28</v>
      </c>
      <c r="G1652" t="s">
        <v>31</v>
      </c>
      <c r="H1652">
        <v>69</v>
      </c>
      <c r="I1652">
        <v>0</v>
      </c>
      <c r="J1652">
        <v>0</v>
      </c>
    </row>
    <row r="1653" spans="1:10" x14ac:dyDescent="0.2">
      <c r="A1653" s="3" t="s">
        <v>1698</v>
      </c>
      <c r="B1653" s="4">
        <v>43627</v>
      </c>
      <c r="C1653">
        <v>9</v>
      </c>
      <c r="D1653" t="s">
        <v>21</v>
      </c>
      <c r="E1653" t="s">
        <v>46</v>
      </c>
      <c r="F1653" t="s">
        <v>23</v>
      </c>
      <c r="G1653" t="s">
        <v>14</v>
      </c>
      <c r="H1653">
        <v>199</v>
      </c>
      <c r="I1653">
        <v>5</v>
      </c>
      <c r="J1653">
        <v>995</v>
      </c>
    </row>
    <row r="1654" spans="1:10" x14ac:dyDescent="0.2">
      <c r="A1654" s="3" t="s">
        <v>1699</v>
      </c>
      <c r="B1654" s="4">
        <v>43628</v>
      </c>
      <c r="C1654">
        <v>15</v>
      </c>
      <c r="D1654" t="s">
        <v>118</v>
      </c>
      <c r="E1654" t="s">
        <v>12</v>
      </c>
      <c r="F1654" t="s">
        <v>13</v>
      </c>
      <c r="G1654" t="s">
        <v>24</v>
      </c>
      <c r="H1654">
        <v>159</v>
      </c>
      <c r="I1654">
        <v>1</v>
      </c>
      <c r="J1654">
        <v>159</v>
      </c>
    </row>
    <row r="1655" spans="1:10" x14ac:dyDescent="0.2">
      <c r="A1655" s="3" t="s">
        <v>1700</v>
      </c>
      <c r="B1655" s="4">
        <v>43629</v>
      </c>
      <c r="C1655">
        <v>3</v>
      </c>
      <c r="D1655" t="s">
        <v>43</v>
      </c>
      <c r="E1655" t="s">
        <v>17</v>
      </c>
      <c r="F1655" t="s">
        <v>18</v>
      </c>
      <c r="G1655" t="s">
        <v>41</v>
      </c>
      <c r="H1655">
        <v>399</v>
      </c>
      <c r="I1655">
        <v>5</v>
      </c>
      <c r="J1655">
        <v>1995</v>
      </c>
    </row>
    <row r="1656" spans="1:10" x14ac:dyDescent="0.2">
      <c r="A1656" s="3" t="s">
        <v>1701</v>
      </c>
      <c r="B1656" s="4">
        <v>43630</v>
      </c>
      <c r="C1656">
        <v>17</v>
      </c>
      <c r="D1656" t="s">
        <v>35</v>
      </c>
      <c r="E1656" t="s">
        <v>36</v>
      </c>
      <c r="F1656" t="s">
        <v>28</v>
      </c>
      <c r="G1656" t="s">
        <v>14</v>
      </c>
      <c r="H1656">
        <v>199</v>
      </c>
      <c r="I1656">
        <v>8</v>
      </c>
      <c r="J1656">
        <v>1592</v>
      </c>
    </row>
    <row r="1657" spans="1:10" x14ac:dyDescent="0.2">
      <c r="A1657" s="3" t="s">
        <v>1702</v>
      </c>
      <c r="B1657" s="4">
        <v>43630</v>
      </c>
      <c r="C1657">
        <v>16</v>
      </c>
      <c r="D1657" t="s">
        <v>30</v>
      </c>
      <c r="E1657" t="s">
        <v>36</v>
      </c>
      <c r="F1657" t="s">
        <v>28</v>
      </c>
      <c r="G1657" t="s">
        <v>19</v>
      </c>
      <c r="H1657">
        <v>289</v>
      </c>
      <c r="I1657">
        <v>9</v>
      </c>
      <c r="J1657">
        <v>2601</v>
      </c>
    </row>
    <row r="1658" spans="1:10" x14ac:dyDescent="0.2">
      <c r="A1658" s="3" t="s">
        <v>1703</v>
      </c>
      <c r="B1658" s="4">
        <v>43630</v>
      </c>
      <c r="C1658">
        <v>10</v>
      </c>
      <c r="D1658" t="s">
        <v>58</v>
      </c>
      <c r="E1658" t="s">
        <v>46</v>
      </c>
      <c r="F1658" t="s">
        <v>23</v>
      </c>
      <c r="G1658" t="s">
        <v>41</v>
      </c>
      <c r="H1658">
        <v>399</v>
      </c>
      <c r="I1658">
        <v>8</v>
      </c>
      <c r="J1658">
        <v>3192</v>
      </c>
    </row>
    <row r="1659" spans="1:10" x14ac:dyDescent="0.2">
      <c r="A1659" s="3" t="s">
        <v>1704</v>
      </c>
      <c r="B1659" s="4">
        <v>43630</v>
      </c>
      <c r="C1659">
        <v>3</v>
      </c>
      <c r="D1659" t="s">
        <v>43</v>
      </c>
      <c r="E1659" t="s">
        <v>17</v>
      </c>
      <c r="F1659" t="s">
        <v>18</v>
      </c>
      <c r="G1659" t="s">
        <v>41</v>
      </c>
      <c r="H1659">
        <v>399</v>
      </c>
      <c r="I1659">
        <v>8</v>
      </c>
      <c r="J1659">
        <v>3192</v>
      </c>
    </row>
    <row r="1660" spans="1:10" x14ac:dyDescent="0.2">
      <c r="A1660" s="3" t="s">
        <v>1705</v>
      </c>
      <c r="B1660" s="4">
        <v>43630</v>
      </c>
      <c r="C1660">
        <v>13</v>
      </c>
      <c r="D1660" t="s">
        <v>33</v>
      </c>
      <c r="E1660" t="s">
        <v>63</v>
      </c>
      <c r="F1660" t="s">
        <v>13</v>
      </c>
      <c r="G1660" t="s">
        <v>31</v>
      </c>
      <c r="H1660">
        <v>69</v>
      </c>
      <c r="I1660">
        <v>4</v>
      </c>
      <c r="J1660">
        <v>276</v>
      </c>
    </row>
    <row r="1661" spans="1:10" x14ac:dyDescent="0.2">
      <c r="A1661" s="3" t="s">
        <v>1706</v>
      </c>
      <c r="B1661" s="4">
        <v>43631</v>
      </c>
      <c r="C1661">
        <v>13</v>
      </c>
      <c r="D1661" t="s">
        <v>33</v>
      </c>
      <c r="E1661" t="s">
        <v>12</v>
      </c>
      <c r="F1661" t="s">
        <v>13</v>
      </c>
      <c r="G1661" t="s">
        <v>19</v>
      </c>
      <c r="H1661">
        <v>289</v>
      </c>
      <c r="I1661">
        <v>4</v>
      </c>
      <c r="J1661">
        <v>1156</v>
      </c>
    </row>
    <row r="1662" spans="1:10" x14ac:dyDescent="0.2">
      <c r="A1662" s="3" t="s">
        <v>1707</v>
      </c>
      <c r="B1662" s="4">
        <v>43631</v>
      </c>
      <c r="C1662">
        <v>9</v>
      </c>
      <c r="D1662" t="s">
        <v>21</v>
      </c>
      <c r="E1662" t="s">
        <v>22</v>
      </c>
      <c r="F1662" t="s">
        <v>23</v>
      </c>
      <c r="G1662" t="s">
        <v>31</v>
      </c>
      <c r="H1662">
        <v>69</v>
      </c>
      <c r="I1662">
        <v>5</v>
      </c>
      <c r="J1662">
        <v>345</v>
      </c>
    </row>
    <row r="1663" spans="1:10" x14ac:dyDescent="0.2">
      <c r="A1663" s="3" t="s">
        <v>1708</v>
      </c>
      <c r="B1663" s="4">
        <v>43631</v>
      </c>
      <c r="C1663">
        <v>20</v>
      </c>
      <c r="D1663" t="s">
        <v>40</v>
      </c>
      <c r="E1663" t="s">
        <v>36</v>
      </c>
      <c r="F1663" t="s">
        <v>28</v>
      </c>
      <c r="G1663" t="s">
        <v>31</v>
      </c>
      <c r="H1663">
        <v>69</v>
      </c>
      <c r="I1663">
        <v>8</v>
      </c>
      <c r="J1663">
        <v>552</v>
      </c>
    </row>
    <row r="1664" spans="1:10" x14ac:dyDescent="0.2">
      <c r="A1664" s="3" t="s">
        <v>1709</v>
      </c>
      <c r="B1664" s="4">
        <v>43631</v>
      </c>
      <c r="C1664">
        <v>2</v>
      </c>
      <c r="D1664" t="s">
        <v>106</v>
      </c>
      <c r="E1664" t="s">
        <v>17</v>
      </c>
      <c r="F1664" t="s">
        <v>18</v>
      </c>
      <c r="G1664" t="s">
        <v>19</v>
      </c>
      <c r="H1664">
        <v>289</v>
      </c>
      <c r="I1664">
        <v>5</v>
      </c>
      <c r="J1664">
        <v>1445</v>
      </c>
    </row>
    <row r="1665" spans="1:10" x14ac:dyDescent="0.2">
      <c r="A1665" s="3" t="s">
        <v>1710</v>
      </c>
      <c r="B1665" s="4">
        <v>43631</v>
      </c>
      <c r="C1665">
        <v>13</v>
      </c>
      <c r="D1665" t="s">
        <v>33</v>
      </c>
      <c r="E1665" t="s">
        <v>63</v>
      </c>
      <c r="F1665" t="s">
        <v>13</v>
      </c>
      <c r="G1665" t="s">
        <v>41</v>
      </c>
      <c r="H1665">
        <v>399</v>
      </c>
      <c r="I1665">
        <v>7</v>
      </c>
      <c r="J1665">
        <v>2793</v>
      </c>
    </row>
    <row r="1666" spans="1:10" x14ac:dyDescent="0.2">
      <c r="A1666" s="3" t="s">
        <v>1711</v>
      </c>
      <c r="B1666" s="4">
        <v>43631</v>
      </c>
      <c r="C1666">
        <v>17</v>
      </c>
      <c r="D1666" t="s">
        <v>35</v>
      </c>
      <c r="E1666" t="s">
        <v>36</v>
      </c>
      <c r="F1666" t="s">
        <v>28</v>
      </c>
      <c r="G1666" t="s">
        <v>14</v>
      </c>
      <c r="H1666">
        <v>199</v>
      </c>
      <c r="I1666">
        <v>3</v>
      </c>
      <c r="J1666">
        <v>597</v>
      </c>
    </row>
    <row r="1667" spans="1:10" x14ac:dyDescent="0.2">
      <c r="A1667" s="3" t="s">
        <v>1712</v>
      </c>
      <c r="B1667" s="4">
        <v>43632</v>
      </c>
      <c r="C1667">
        <v>20</v>
      </c>
      <c r="D1667" t="s">
        <v>40</v>
      </c>
      <c r="E1667" t="s">
        <v>36</v>
      </c>
      <c r="F1667" t="s">
        <v>28</v>
      </c>
      <c r="G1667" t="s">
        <v>14</v>
      </c>
      <c r="H1667">
        <v>199</v>
      </c>
      <c r="I1667">
        <v>7</v>
      </c>
      <c r="J1667">
        <v>1393</v>
      </c>
    </row>
    <row r="1668" spans="1:10" x14ac:dyDescent="0.2">
      <c r="A1668" s="3" t="s">
        <v>1713</v>
      </c>
      <c r="B1668" s="4">
        <v>43632</v>
      </c>
      <c r="C1668">
        <v>8</v>
      </c>
      <c r="D1668" t="s">
        <v>45</v>
      </c>
      <c r="E1668" t="s">
        <v>46</v>
      </c>
      <c r="F1668" t="s">
        <v>23</v>
      </c>
      <c r="G1668" t="s">
        <v>41</v>
      </c>
      <c r="H1668">
        <v>399</v>
      </c>
      <c r="I1668">
        <v>2</v>
      </c>
      <c r="J1668">
        <v>798</v>
      </c>
    </row>
    <row r="1669" spans="1:10" x14ac:dyDescent="0.2">
      <c r="A1669" s="3" t="s">
        <v>1714</v>
      </c>
      <c r="B1669" s="4">
        <v>43632</v>
      </c>
      <c r="C1669">
        <v>16</v>
      </c>
      <c r="D1669" t="s">
        <v>30</v>
      </c>
      <c r="E1669" t="s">
        <v>27</v>
      </c>
      <c r="F1669" t="s">
        <v>28</v>
      </c>
      <c r="G1669" t="s">
        <v>24</v>
      </c>
      <c r="H1669">
        <v>159</v>
      </c>
      <c r="I1669">
        <v>3</v>
      </c>
      <c r="J1669">
        <v>477</v>
      </c>
    </row>
    <row r="1670" spans="1:10" x14ac:dyDescent="0.2">
      <c r="A1670" s="3" t="s">
        <v>1715</v>
      </c>
      <c r="B1670" s="4">
        <v>43632</v>
      </c>
      <c r="C1670">
        <v>18</v>
      </c>
      <c r="D1670" t="s">
        <v>26</v>
      </c>
      <c r="E1670" t="s">
        <v>36</v>
      </c>
      <c r="F1670" t="s">
        <v>28</v>
      </c>
      <c r="G1670" t="s">
        <v>31</v>
      </c>
      <c r="H1670">
        <v>69</v>
      </c>
      <c r="I1670">
        <v>8</v>
      </c>
      <c r="J1670">
        <v>552</v>
      </c>
    </row>
    <row r="1671" spans="1:10" x14ac:dyDescent="0.2">
      <c r="A1671" s="3" t="s">
        <v>1716</v>
      </c>
      <c r="B1671" s="4">
        <v>43633</v>
      </c>
      <c r="C1671">
        <v>1</v>
      </c>
      <c r="D1671" t="s">
        <v>16</v>
      </c>
      <c r="E1671" t="s">
        <v>17</v>
      </c>
      <c r="F1671" t="s">
        <v>18</v>
      </c>
      <c r="G1671" t="s">
        <v>19</v>
      </c>
      <c r="H1671">
        <v>289</v>
      </c>
      <c r="I1671">
        <v>5</v>
      </c>
      <c r="J1671">
        <v>1445</v>
      </c>
    </row>
    <row r="1672" spans="1:10" x14ac:dyDescent="0.2">
      <c r="A1672" s="3" t="s">
        <v>1717</v>
      </c>
      <c r="B1672" s="4">
        <v>43633</v>
      </c>
      <c r="C1672">
        <v>17</v>
      </c>
      <c r="D1672" t="s">
        <v>35</v>
      </c>
      <c r="E1672" t="s">
        <v>36</v>
      </c>
      <c r="F1672" t="s">
        <v>28</v>
      </c>
      <c r="G1672" t="s">
        <v>19</v>
      </c>
      <c r="H1672">
        <v>289</v>
      </c>
      <c r="I1672">
        <v>1</v>
      </c>
      <c r="J1672">
        <v>289</v>
      </c>
    </row>
    <row r="1673" spans="1:10" x14ac:dyDescent="0.2">
      <c r="A1673" s="3" t="s">
        <v>1718</v>
      </c>
      <c r="B1673" s="4">
        <v>43633</v>
      </c>
      <c r="C1673">
        <v>4</v>
      </c>
      <c r="D1673" t="s">
        <v>51</v>
      </c>
      <c r="E1673" t="s">
        <v>68</v>
      </c>
      <c r="F1673" t="s">
        <v>18</v>
      </c>
      <c r="G1673" t="s">
        <v>31</v>
      </c>
      <c r="H1673">
        <v>69</v>
      </c>
      <c r="I1673">
        <v>8</v>
      </c>
      <c r="J1673">
        <v>552</v>
      </c>
    </row>
    <row r="1674" spans="1:10" x14ac:dyDescent="0.2">
      <c r="A1674" s="3" t="s">
        <v>1719</v>
      </c>
      <c r="B1674" s="4">
        <v>43633</v>
      </c>
      <c r="C1674">
        <v>18</v>
      </c>
      <c r="D1674" t="s">
        <v>26</v>
      </c>
      <c r="E1674" t="s">
        <v>27</v>
      </c>
      <c r="F1674" t="s">
        <v>28</v>
      </c>
      <c r="G1674" t="s">
        <v>24</v>
      </c>
      <c r="H1674">
        <v>159</v>
      </c>
      <c r="I1674">
        <v>6</v>
      </c>
      <c r="J1674">
        <v>954</v>
      </c>
    </row>
    <row r="1675" spans="1:10" x14ac:dyDescent="0.2">
      <c r="A1675" s="3" t="s">
        <v>1720</v>
      </c>
      <c r="B1675" s="4">
        <v>43634</v>
      </c>
      <c r="C1675">
        <v>17</v>
      </c>
      <c r="D1675" t="s">
        <v>35</v>
      </c>
      <c r="E1675" t="s">
        <v>36</v>
      </c>
      <c r="F1675" t="s">
        <v>28</v>
      </c>
      <c r="G1675" t="s">
        <v>41</v>
      </c>
      <c r="H1675">
        <v>399</v>
      </c>
      <c r="I1675">
        <v>3</v>
      </c>
      <c r="J1675">
        <v>1197</v>
      </c>
    </row>
    <row r="1676" spans="1:10" x14ac:dyDescent="0.2">
      <c r="A1676" s="3" t="s">
        <v>1721</v>
      </c>
      <c r="B1676" s="4">
        <v>43635</v>
      </c>
      <c r="C1676">
        <v>13</v>
      </c>
      <c r="D1676" t="s">
        <v>33</v>
      </c>
      <c r="E1676" t="s">
        <v>12</v>
      </c>
      <c r="F1676" t="s">
        <v>13</v>
      </c>
      <c r="G1676" t="s">
        <v>14</v>
      </c>
      <c r="H1676">
        <v>199</v>
      </c>
      <c r="I1676">
        <v>0</v>
      </c>
      <c r="J1676">
        <v>0</v>
      </c>
    </row>
    <row r="1677" spans="1:10" x14ac:dyDescent="0.2">
      <c r="A1677" s="3" t="s">
        <v>1722</v>
      </c>
      <c r="B1677" s="4">
        <v>43635</v>
      </c>
      <c r="C1677">
        <v>11</v>
      </c>
      <c r="D1677" t="s">
        <v>11</v>
      </c>
      <c r="E1677" t="s">
        <v>12</v>
      </c>
      <c r="F1677" t="s">
        <v>13</v>
      </c>
      <c r="G1677" t="s">
        <v>14</v>
      </c>
      <c r="H1677">
        <v>199</v>
      </c>
      <c r="I1677">
        <v>7</v>
      </c>
      <c r="J1677">
        <v>1393</v>
      </c>
    </row>
    <row r="1678" spans="1:10" x14ac:dyDescent="0.2">
      <c r="A1678" s="3" t="s">
        <v>1723</v>
      </c>
      <c r="B1678" s="4">
        <v>43635</v>
      </c>
      <c r="C1678">
        <v>14</v>
      </c>
      <c r="D1678" t="s">
        <v>38</v>
      </c>
      <c r="E1678" t="s">
        <v>63</v>
      </c>
      <c r="F1678" t="s">
        <v>13</v>
      </c>
      <c r="G1678" t="s">
        <v>24</v>
      </c>
      <c r="H1678">
        <v>159</v>
      </c>
      <c r="I1678">
        <v>5</v>
      </c>
      <c r="J1678">
        <v>795</v>
      </c>
    </row>
    <row r="1679" spans="1:10" x14ac:dyDescent="0.2">
      <c r="A1679" s="3" t="s">
        <v>1724</v>
      </c>
      <c r="B1679" s="4">
        <v>43636</v>
      </c>
      <c r="C1679">
        <v>6</v>
      </c>
      <c r="D1679" t="s">
        <v>48</v>
      </c>
      <c r="E1679" t="s">
        <v>22</v>
      </c>
      <c r="F1679" t="s">
        <v>23</v>
      </c>
      <c r="G1679" t="s">
        <v>24</v>
      </c>
      <c r="H1679">
        <v>159</v>
      </c>
      <c r="I1679">
        <v>2</v>
      </c>
      <c r="J1679">
        <v>318</v>
      </c>
    </row>
    <row r="1680" spans="1:10" x14ac:dyDescent="0.2">
      <c r="A1680" s="3" t="s">
        <v>1725</v>
      </c>
      <c r="B1680" s="4">
        <v>43637</v>
      </c>
      <c r="C1680">
        <v>20</v>
      </c>
      <c r="D1680" t="s">
        <v>40</v>
      </c>
      <c r="E1680" t="s">
        <v>27</v>
      </c>
      <c r="F1680" t="s">
        <v>28</v>
      </c>
      <c r="G1680" t="s">
        <v>14</v>
      </c>
      <c r="H1680">
        <v>199</v>
      </c>
      <c r="I1680">
        <v>7</v>
      </c>
      <c r="J1680">
        <v>1393</v>
      </c>
    </row>
    <row r="1681" spans="1:10" x14ac:dyDescent="0.2">
      <c r="A1681" s="3" t="s">
        <v>1726</v>
      </c>
      <c r="B1681" s="4">
        <v>43638</v>
      </c>
      <c r="C1681">
        <v>4</v>
      </c>
      <c r="D1681" t="s">
        <v>51</v>
      </c>
      <c r="E1681" t="s">
        <v>17</v>
      </c>
      <c r="F1681" t="s">
        <v>18</v>
      </c>
      <c r="G1681" t="s">
        <v>24</v>
      </c>
      <c r="H1681">
        <v>159</v>
      </c>
      <c r="I1681">
        <v>5</v>
      </c>
      <c r="J1681">
        <v>795</v>
      </c>
    </row>
    <row r="1682" spans="1:10" x14ac:dyDescent="0.2">
      <c r="A1682" s="3" t="s">
        <v>1727</v>
      </c>
      <c r="B1682" s="4">
        <v>43638</v>
      </c>
      <c r="C1682">
        <v>6</v>
      </c>
      <c r="D1682" t="s">
        <v>48</v>
      </c>
      <c r="E1682" t="s">
        <v>46</v>
      </c>
      <c r="F1682" t="s">
        <v>23</v>
      </c>
      <c r="G1682" t="s">
        <v>31</v>
      </c>
      <c r="H1682">
        <v>69</v>
      </c>
      <c r="I1682">
        <v>5</v>
      </c>
      <c r="J1682">
        <v>345</v>
      </c>
    </row>
    <row r="1683" spans="1:10" x14ac:dyDescent="0.2">
      <c r="A1683" s="3" t="s">
        <v>1728</v>
      </c>
      <c r="B1683" s="4">
        <v>43638</v>
      </c>
      <c r="C1683">
        <v>3</v>
      </c>
      <c r="D1683" t="s">
        <v>43</v>
      </c>
      <c r="E1683" t="s">
        <v>68</v>
      </c>
      <c r="F1683" t="s">
        <v>18</v>
      </c>
      <c r="G1683" t="s">
        <v>14</v>
      </c>
      <c r="H1683">
        <v>199</v>
      </c>
      <c r="I1683">
        <v>5</v>
      </c>
      <c r="J1683">
        <v>995</v>
      </c>
    </row>
    <row r="1684" spans="1:10" x14ac:dyDescent="0.2">
      <c r="A1684" s="3" t="s">
        <v>1729</v>
      </c>
      <c r="B1684" s="4">
        <v>43638</v>
      </c>
      <c r="C1684">
        <v>9</v>
      </c>
      <c r="D1684" t="s">
        <v>21</v>
      </c>
      <c r="E1684" t="s">
        <v>46</v>
      </c>
      <c r="F1684" t="s">
        <v>23</v>
      </c>
      <c r="G1684" t="s">
        <v>24</v>
      </c>
      <c r="H1684">
        <v>159</v>
      </c>
      <c r="I1684">
        <v>4</v>
      </c>
      <c r="J1684">
        <v>636</v>
      </c>
    </row>
    <row r="1685" spans="1:10" x14ac:dyDescent="0.2">
      <c r="A1685" s="3" t="s">
        <v>1730</v>
      </c>
      <c r="B1685" s="4">
        <v>43638</v>
      </c>
      <c r="C1685">
        <v>12</v>
      </c>
      <c r="D1685" t="s">
        <v>66</v>
      </c>
      <c r="E1685" t="s">
        <v>63</v>
      </c>
      <c r="F1685" t="s">
        <v>13</v>
      </c>
      <c r="G1685" t="s">
        <v>24</v>
      </c>
      <c r="H1685">
        <v>159</v>
      </c>
      <c r="I1685">
        <v>2</v>
      </c>
      <c r="J1685">
        <v>318</v>
      </c>
    </row>
    <row r="1686" spans="1:10" x14ac:dyDescent="0.2">
      <c r="A1686" s="3" t="s">
        <v>1731</v>
      </c>
      <c r="B1686" s="4">
        <v>43638</v>
      </c>
      <c r="C1686">
        <v>3</v>
      </c>
      <c r="D1686" t="s">
        <v>43</v>
      </c>
      <c r="E1686" t="s">
        <v>17</v>
      </c>
      <c r="F1686" t="s">
        <v>18</v>
      </c>
      <c r="G1686" t="s">
        <v>24</v>
      </c>
      <c r="H1686">
        <v>159</v>
      </c>
      <c r="I1686">
        <v>8</v>
      </c>
      <c r="J1686">
        <v>1272</v>
      </c>
    </row>
    <row r="1687" spans="1:10" x14ac:dyDescent="0.2">
      <c r="A1687" s="3" t="s">
        <v>1732</v>
      </c>
      <c r="B1687" s="4">
        <v>43639</v>
      </c>
      <c r="C1687">
        <v>15</v>
      </c>
      <c r="D1687" t="s">
        <v>118</v>
      </c>
      <c r="E1687" t="s">
        <v>12</v>
      </c>
      <c r="F1687" t="s">
        <v>13</v>
      </c>
      <c r="G1687" t="s">
        <v>24</v>
      </c>
      <c r="H1687">
        <v>159</v>
      </c>
      <c r="I1687">
        <v>4</v>
      </c>
      <c r="J1687">
        <v>636</v>
      </c>
    </row>
    <row r="1688" spans="1:10" x14ac:dyDescent="0.2">
      <c r="A1688" s="3" t="s">
        <v>1733</v>
      </c>
      <c r="B1688" s="4">
        <v>43639</v>
      </c>
      <c r="C1688">
        <v>9</v>
      </c>
      <c r="D1688" t="s">
        <v>21</v>
      </c>
      <c r="E1688" t="s">
        <v>22</v>
      </c>
      <c r="F1688" t="s">
        <v>23</v>
      </c>
      <c r="G1688" t="s">
        <v>24</v>
      </c>
      <c r="H1688">
        <v>159</v>
      </c>
      <c r="I1688">
        <v>8</v>
      </c>
      <c r="J1688">
        <v>1272</v>
      </c>
    </row>
    <row r="1689" spans="1:10" x14ac:dyDescent="0.2">
      <c r="A1689" s="3" t="s">
        <v>1734</v>
      </c>
      <c r="B1689" s="4">
        <v>43640</v>
      </c>
      <c r="C1689">
        <v>13</v>
      </c>
      <c r="D1689" t="s">
        <v>33</v>
      </c>
      <c r="E1689" t="s">
        <v>12</v>
      </c>
      <c r="F1689" t="s">
        <v>13</v>
      </c>
      <c r="G1689" t="s">
        <v>41</v>
      </c>
      <c r="H1689">
        <v>399</v>
      </c>
      <c r="I1689">
        <v>5</v>
      </c>
      <c r="J1689">
        <v>1995</v>
      </c>
    </row>
    <row r="1690" spans="1:10" x14ac:dyDescent="0.2">
      <c r="A1690" s="3" t="s">
        <v>1735</v>
      </c>
      <c r="B1690" s="4">
        <v>43641</v>
      </c>
      <c r="C1690">
        <v>16</v>
      </c>
      <c r="D1690" t="s">
        <v>30</v>
      </c>
      <c r="E1690" t="s">
        <v>36</v>
      </c>
      <c r="F1690" t="s">
        <v>28</v>
      </c>
      <c r="G1690" t="s">
        <v>41</v>
      </c>
      <c r="H1690">
        <v>399</v>
      </c>
      <c r="I1690">
        <v>6</v>
      </c>
      <c r="J1690">
        <v>2394</v>
      </c>
    </row>
    <row r="1691" spans="1:10" x14ac:dyDescent="0.2">
      <c r="A1691" s="3" t="s">
        <v>1736</v>
      </c>
      <c r="B1691" s="4">
        <v>43642</v>
      </c>
      <c r="C1691">
        <v>7</v>
      </c>
      <c r="D1691" t="s">
        <v>88</v>
      </c>
      <c r="E1691" t="s">
        <v>46</v>
      </c>
      <c r="F1691" t="s">
        <v>23</v>
      </c>
      <c r="G1691" t="s">
        <v>41</v>
      </c>
      <c r="H1691">
        <v>399</v>
      </c>
      <c r="I1691">
        <v>4</v>
      </c>
      <c r="J1691">
        <v>1596</v>
      </c>
    </row>
    <row r="1692" spans="1:10" x14ac:dyDescent="0.2">
      <c r="A1692" s="3" t="s">
        <v>1737</v>
      </c>
      <c r="B1692" s="4">
        <v>43642</v>
      </c>
      <c r="C1692">
        <v>2</v>
      </c>
      <c r="D1692" t="s">
        <v>106</v>
      </c>
      <c r="E1692" t="s">
        <v>68</v>
      </c>
      <c r="F1692" t="s">
        <v>18</v>
      </c>
      <c r="G1692" t="s">
        <v>19</v>
      </c>
      <c r="H1692">
        <v>289</v>
      </c>
      <c r="I1692">
        <v>7</v>
      </c>
      <c r="J1692">
        <v>2023</v>
      </c>
    </row>
    <row r="1693" spans="1:10" x14ac:dyDescent="0.2">
      <c r="A1693" s="3" t="s">
        <v>1738</v>
      </c>
      <c r="B1693" s="4">
        <v>43643</v>
      </c>
      <c r="C1693">
        <v>9</v>
      </c>
      <c r="D1693" t="s">
        <v>21</v>
      </c>
      <c r="E1693" t="s">
        <v>22</v>
      </c>
      <c r="F1693" t="s">
        <v>23</v>
      </c>
      <c r="G1693" t="s">
        <v>31</v>
      </c>
      <c r="H1693">
        <v>69</v>
      </c>
      <c r="I1693">
        <v>3</v>
      </c>
      <c r="J1693">
        <v>207</v>
      </c>
    </row>
    <row r="1694" spans="1:10" x14ac:dyDescent="0.2">
      <c r="A1694" s="3" t="s">
        <v>1739</v>
      </c>
      <c r="B1694" s="4">
        <v>43644</v>
      </c>
      <c r="C1694">
        <v>20</v>
      </c>
      <c r="D1694" t="s">
        <v>40</v>
      </c>
      <c r="E1694" t="s">
        <v>36</v>
      </c>
      <c r="F1694" t="s">
        <v>28</v>
      </c>
      <c r="G1694" t="s">
        <v>19</v>
      </c>
      <c r="H1694">
        <v>289</v>
      </c>
      <c r="I1694">
        <v>8</v>
      </c>
      <c r="J1694">
        <v>2312</v>
      </c>
    </row>
    <row r="1695" spans="1:10" x14ac:dyDescent="0.2">
      <c r="A1695" s="3" t="s">
        <v>1740</v>
      </c>
      <c r="B1695" s="4">
        <v>43645</v>
      </c>
      <c r="C1695">
        <v>9</v>
      </c>
      <c r="D1695" t="s">
        <v>21</v>
      </c>
      <c r="E1695" t="s">
        <v>22</v>
      </c>
      <c r="F1695" t="s">
        <v>23</v>
      </c>
      <c r="G1695" t="s">
        <v>41</v>
      </c>
      <c r="H1695">
        <v>399</v>
      </c>
      <c r="I1695">
        <v>5</v>
      </c>
      <c r="J1695">
        <v>1995</v>
      </c>
    </row>
    <row r="1696" spans="1:10" x14ac:dyDescent="0.2">
      <c r="A1696" s="3" t="s">
        <v>1741</v>
      </c>
      <c r="B1696" s="4">
        <v>43645</v>
      </c>
      <c r="C1696">
        <v>8</v>
      </c>
      <c r="D1696" t="s">
        <v>45</v>
      </c>
      <c r="E1696" t="s">
        <v>46</v>
      </c>
      <c r="F1696" t="s">
        <v>23</v>
      </c>
      <c r="G1696" t="s">
        <v>14</v>
      </c>
      <c r="H1696">
        <v>199</v>
      </c>
      <c r="I1696">
        <v>3</v>
      </c>
      <c r="J1696">
        <v>597</v>
      </c>
    </row>
    <row r="1697" spans="1:10" x14ac:dyDescent="0.2">
      <c r="A1697" s="3" t="s">
        <v>1742</v>
      </c>
      <c r="B1697" s="4">
        <v>43646</v>
      </c>
      <c r="C1697">
        <v>9</v>
      </c>
      <c r="D1697" t="s">
        <v>21</v>
      </c>
      <c r="E1697" t="s">
        <v>22</v>
      </c>
      <c r="F1697" t="s">
        <v>23</v>
      </c>
      <c r="G1697" t="s">
        <v>24</v>
      </c>
      <c r="H1697">
        <v>159</v>
      </c>
      <c r="I1697">
        <v>7</v>
      </c>
      <c r="J1697">
        <v>1113</v>
      </c>
    </row>
    <row r="1698" spans="1:10" x14ac:dyDescent="0.2">
      <c r="A1698" s="3" t="s">
        <v>1743</v>
      </c>
      <c r="B1698" s="4">
        <v>43647</v>
      </c>
      <c r="C1698">
        <v>14</v>
      </c>
      <c r="D1698" t="s">
        <v>38</v>
      </c>
      <c r="E1698" t="s">
        <v>12</v>
      </c>
      <c r="F1698" t="s">
        <v>13</v>
      </c>
      <c r="G1698" t="s">
        <v>31</v>
      </c>
      <c r="H1698">
        <v>69</v>
      </c>
      <c r="I1698">
        <v>8</v>
      </c>
      <c r="J1698">
        <v>552</v>
      </c>
    </row>
    <row r="1699" spans="1:10" x14ac:dyDescent="0.2">
      <c r="A1699" s="3" t="s">
        <v>1744</v>
      </c>
      <c r="B1699" s="4">
        <v>43648</v>
      </c>
      <c r="C1699">
        <v>8</v>
      </c>
      <c r="D1699" t="s">
        <v>45</v>
      </c>
      <c r="E1699" t="s">
        <v>46</v>
      </c>
      <c r="F1699" t="s">
        <v>23</v>
      </c>
      <c r="G1699" t="s">
        <v>14</v>
      </c>
      <c r="H1699">
        <v>199</v>
      </c>
      <c r="I1699">
        <v>3</v>
      </c>
      <c r="J1699">
        <v>597</v>
      </c>
    </row>
    <row r="1700" spans="1:10" x14ac:dyDescent="0.2">
      <c r="A1700" s="3" t="s">
        <v>1745</v>
      </c>
      <c r="B1700" s="4">
        <v>43648</v>
      </c>
      <c r="C1700">
        <v>11</v>
      </c>
      <c r="D1700" t="s">
        <v>11</v>
      </c>
      <c r="E1700" t="s">
        <v>12</v>
      </c>
      <c r="F1700" t="s">
        <v>13</v>
      </c>
      <c r="G1700" t="s">
        <v>24</v>
      </c>
      <c r="H1700">
        <v>159</v>
      </c>
      <c r="I1700">
        <v>0</v>
      </c>
      <c r="J1700">
        <v>0</v>
      </c>
    </row>
    <row r="1701" spans="1:10" x14ac:dyDescent="0.2">
      <c r="A1701" s="3" t="s">
        <v>1746</v>
      </c>
      <c r="B1701" s="4">
        <v>43649</v>
      </c>
      <c r="C1701">
        <v>12</v>
      </c>
      <c r="D1701" t="s">
        <v>66</v>
      </c>
      <c r="E1701" t="s">
        <v>12</v>
      </c>
      <c r="F1701" t="s">
        <v>13</v>
      </c>
      <c r="G1701" t="s">
        <v>19</v>
      </c>
      <c r="H1701">
        <v>289</v>
      </c>
      <c r="I1701">
        <v>5</v>
      </c>
      <c r="J1701">
        <v>1445</v>
      </c>
    </row>
    <row r="1702" spans="1:10" x14ac:dyDescent="0.2">
      <c r="A1702" s="3" t="s">
        <v>1747</v>
      </c>
      <c r="B1702" s="4">
        <v>43650</v>
      </c>
      <c r="C1702">
        <v>16</v>
      </c>
      <c r="D1702" t="s">
        <v>30</v>
      </c>
      <c r="E1702" t="s">
        <v>36</v>
      </c>
      <c r="F1702" t="s">
        <v>28</v>
      </c>
      <c r="G1702" t="s">
        <v>41</v>
      </c>
      <c r="H1702">
        <v>399</v>
      </c>
      <c r="I1702">
        <v>4</v>
      </c>
      <c r="J1702">
        <v>1596</v>
      </c>
    </row>
    <row r="1703" spans="1:10" x14ac:dyDescent="0.2">
      <c r="A1703" s="3" t="s">
        <v>1748</v>
      </c>
      <c r="B1703" s="4">
        <v>43651</v>
      </c>
      <c r="C1703">
        <v>8</v>
      </c>
      <c r="D1703" t="s">
        <v>45</v>
      </c>
      <c r="E1703" t="s">
        <v>22</v>
      </c>
      <c r="F1703" t="s">
        <v>23</v>
      </c>
      <c r="G1703" t="s">
        <v>14</v>
      </c>
      <c r="H1703">
        <v>199</v>
      </c>
      <c r="I1703">
        <v>5</v>
      </c>
      <c r="J1703">
        <v>995</v>
      </c>
    </row>
    <row r="1704" spans="1:10" x14ac:dyDescent="0.2">
      <c r="A1704" s="3" t="s">
        <v>1749</v>
      </c>
      <c r="B1704" s="4">
        <v>43651</v>
      </c>
      <c r="C1704">
        <v>5</v>
      </c>
      <c r="D1704" t="s">
        <v>60</v>
      </c>
      <c r="E1704" t="s">
        <v>17</v>
      </c>
      <c r="F1704" t="s">
        <v>18</v>
      </c>
      <c r="G1704" t="s">
        <v>41</v>
      </c>
      <c r="H1704">
        <v>399</v>
      </c>
      <c r="I1704">
        <v>7</v>
      </c>
      <c r="J1704">
        <v>2793</v>
      </c>
    </row>
    <row r="1705" spans="1:10" x14ac:dyDescent="0.2">
      <c r="A1705" s="3" t="s">
        <v>1750</v>
      </c>
      <c r="B1705" s="4">
        <v>43652</v>
      </c>
      <c r="C1705">
        <v>18</v>
      </c>
      <c r="D1705" t="s">
        <v>26</v>
      </c>
      <c r="E1705" t="s">
        <v>36</v>
      </c>
      <c r="F1705" t="s">
        <v>28</v>
      </c>
      <c r="G1705" t="s">
        <v>24</v>
      </c>
      <c r="H1705">
        <v>159</v>
      </c>
      <c r="I1705">
        <v>0</v>
      </c>
      <c r="J1705">
        <v>0</v>
      </c>
    </row>
    <row r="1706" spans="1:10" x14ac:dyDescent="0.2">
      <c r="A1706" s="3" t="s">
        <v>1751</v>
      </c>
      <c r="B1706" s="4">
        <v>43653</v>
      </c>
      <c r="C1706">
        <v>9</v>
      </c>
      <c r="D1706" t="s">
        <v>21</v>
      </c>
      <c r="E1706" t="s">
        <v>22</v>
      </c>
      <c r="F1706" t="s">
        <v>23</v>
      </c>
      <c r="G1706" t="s">
        <v>14</v>
      </c>
      <c r="H1706">
        <v>199</v>
      </c>
      <c r="I1706">
        <v>2</v>
      </c>
      <c r="J1706">
        <v>398</v>
      </c>
    </row>
    <row r="1707" spans="1:10" x14ac:dyDescent="0.2">
      <c r="A1707" s="3" t="s">
        <v>1752</v>
      </c>
      <c r="B1707" s="4">
        <v>43654</v>
      </c>
      <c r="C1707">
        <v>7</v>
      </c>
      <c r="D1707" t="s">
        <v>88</v>
      </c>
      <c r="E1707" t="s">
        <v>46</v>
      </c>
      <c r="F1707" t="s">
        <v>23</v>
      </c>
      <c r="G1707" t="s">
        <v>31</v>
      </c>
      <c r="H1707">
        <v>69</v>
      </c>
      <c r="I1707">
        <v>3</v>
      </c>
      <c r="J1707">
        <v>207</v>
      </c>
    </row>
    <row r="1708" spans="1:10" x14ac:dyDescent="0.2">
      <c r="A1708" s="3" t="s">
        <v>1753</v>
      </c>
      <c r="B1708" s="4">
        <v>43655</v>
      </c>
      <c r="C1708">
        <v>19</v>
      </c>
      <c r="D1708" t="s">
        <v>56</v>
      </c>
      <c r="E1708" t="s">
        <v>36</v>
      </c>
      <c r="F1708" t="s">
        <v>28</v>
      </c>
      <c r="G1708" t="s">
        <v>24</v>
      </c>
      <c r="H1708">
        <v>159</v>
      </c>
      <c r="I1708">
        <v>0</v>
      </c>
      <c r="J1708">
        <v>0</v>
      </c>
    </row>
    <row r="1709" spans="1:10" x14ac:dyDescent="0.2">
      <c r="A1709" s="3" t="s">
        <v>1754</v>
      </c>
      <c r="B1709" s="4">
        <v>43656</v>
      </c>
      <c r="C1709">
        <v>5</v>
      </c>
      <c r="D1709" t="s">
        <v>60</v>
      </c>
      <c r="E1709" t="s">
        <v>17</v>
      </c>
      <c r="F1709" t="s">
        <v>18</v>
      </c>
      <c r="G1709" t="s">
        <v>14</v>
      </c>
      <c r="H1709">
        <v>199</v>
      </c>
      <c r="I1709">
        <v>3</v>
      </c>
      <c r="J1709">
        <v>597</v>
      </c>
    </row>
    <row r="1710" spans="1:10" x14ac:dyDescent="0.2">
      <c r="A1710" s="3" t="s">
        <v>1755</v>
      </c>
      <c r="B1710" s="4">
        <v>43656</v>
      </c>
      <c r="C1710">
        <v>8</v>
      </c>
      <c r="D1710" t="s">
        <v>45</v>
      </c>
      <c r="E1710" t="s">
        <v>46</v>
      </c>
      <c r="F1710" t="s">
        <v>23</v>
      </c>
      <c r="G1710" t="s">
        <v>14</v>
      </c>
      <c r="H1710">
        <v>199</v>
      </c>
      <c r="I1710">
        <v>6</v>
      </c>
      <c r="J1710">
        <v>1194</v>
      </c>
    </row>
    <row r="1711" spans="1:10" x14ac:dyDescent="0.2">
      <c r="A1711" s="3" t="s">
        <v>1756</v>
      </c>
      <c r="B1711" s="4">
        <v>43656</v>
      </c>
      <c r="C1711">
        <v>14</v>
      </c>
      <c r="D1711" t="s">
        <v>38</v>
      </c>
      <c r="E1711" t="s">
        <v>12</v>
      </c>
      <c r="F1711" t="s">
        <v>13</v>
      </c>
      <c r="G1711" t="s">
        <v>41</v>
      </c>
      <c r="H1711">
        <v>399</v>
      </c>
      <c r="I1711">
        <v>0</v>
      </c>
      <c r="J1711">
        <v>0</v>
      </c>
    </row>
    <row r="1712" spans="1:10" x14ac:dyDescent="0.2">
      <c r="A1712" s="3" t="s">
        <v>1757</v>
      </c>
      <c r="B1712" s="4">
        <v>43656</v>
      </c>
      <c r="C1712">
        <v>13</v>
      </c>
      <c r="D1712" t="s">
        <v>33</v>
      </c>
      <c r="E1712" t="s">
        <v>63</v>
      </c>
      <c r="F1712" t="s">
        <v>13</v>
      </c>
      <c r="G1712" t="s">
        <v>31</v>
      </c>
      <c r="H1712">
        <v>69</v>
      </c>
      <c r="I1712">
        <v>2</v>
      </c>
      <c r="J1712">
        <v>138</v>
      </c>
    </row>
    <row r="1713" spans="1:10" x14ac:dyDescent="0.2">
      <c r="A1713" s="3" t="s">
        <v>1758</v>
      </c>
      <c r="B1713" s="4">
        <v>43657</v>
      </c>
      <c r="C1713">
        <v>5</v>
      </c>
      <c r="D1713" t="s">
        <v>60</v>
      </c>
      <c r="E1713" t="s">
        <v>17</v>
      </c>
      <c r="F1713" t="s">
        <v>18</v>
      </c>
      <c r="G1713" t="s">
        <v>24</v>
      </c>
      <c r="H1713">
        <v>159</v>
      </c>
      <c r="I1713">
        <v>7</v>
      </c>
      <c r="J1713">
        <v>1113</v>
      </c>
    </row>
    <row r="1714" spans="1:10" x14ac:dyDescent="0.2">
      <c r="A1714" s="3" t="s">
        <v>1759</v>
      </c>
      <c r="B1714" s="4">
        <v>43657</v>
      </c>
      <c r="C1714">
        <v>19</v>
      </c>
      <c r="D1714" t="s">
        <v>56</v>
      </c>
      <c r="E1714" t="s">
        <v>27</v>
      </c>
      <c r="F1714" t="s">
        <v>28</v>
      </c>
      <c r="G1714" t="s">
        <v>41</v>
      </c>
      <c r="H1714">
        <v>399</v>
      </c>
      <c r="I1714">
        <v>9</v>
      </c>
      <c r="J1714">
        <v>3591</v>
      </c>
    </row>
    <row r="1715" spans="1:10" x14ac:dyDescent="0.2">
      <c r="A1715" s="3" t="s">
        <v>1760</v>
      </c>
      <c r="B1715" s="4">
        <v>43658</v>
      </c>
      <c r="C1715">
        <v>13</v>
      </c>
      <c r="D1715" t="s">
        <v>33</v>
      </c>
      <c r="E1715" t="s">
        <v>12</v>
      </c>
      <c r="F1715" t="s">
        <v>13</v>
      </c>
      <c r="G1715" t="s">
        <v>14</v>
      </c>
      <c r="H1715">
        <v>199</v>
      </c>
      <c r="I1715">
        <v>3</v>
      </c>
      <c r="J1715">
        <v>597</v>
      </c>
    </row>
    <row r="1716" spans="1:10" x14ac:dyDescent="0.2">
      <c r="A1716" s="3" t="s">
        <v>1761</v>
      </c>
      <c r="B1716" s="4">
        <v>43658</v>
      </c>
      <c r="C1716">
        <v>5</v>
      </c>
      <c r="D1716" t="s">
        <v>60</v>
      </c>
      <c r="E1716" t="s">
        <v>68</v>
      </c>
      <c r="F1716" t="s">
        <v>18</v>
      </c>
      <c r="G1716" t="s">
        <v>31</v>
      </c>
      <c r="H1716">
        <v>69</v>
      </c>
      <c r="I1716">
        <v>3</v>
      </c>
      <c r="J1716">
        <v>207</v>
      </c>
    </row>
    <row r="1717" spans="1:10" x14ac:dyDescent="0.2">
      <c r="A1717" s="3" t="s">
        <v>1762</v>
      </c>
      <c r="B1717" s="4">
        <v>43658</v>
      </c>
      <c r="C1717">
        <v>14</v>
      </c>
      <c r="D1717" t="s">
        <v>38</v>
      </c>
      <c r="E1717" t="s">
        <v>12</v>
      </c>
      <c r="F1717" t="s">
        <v>13</v>
      </c>
      <c r="G1717" t="s">
        <v>41</v>
      </c>
      <c r="H1717">
        <v>399</v>
      </c>
      <c r="I1717">
        <v>1</v>
      </c>
      <c r="J1717">
        <v>399</v>
      </c>
    </row>
    <row r="1718" spans="1:10" x14ac:dyDescent="0.2">
      <c r="A1718" s="3" t="s">
        <v>1763</v>
      </c>
      <c r="B1718" s="4">
        <v>43658</v>
      </c>
      <c r="C1718">
        <v>11</v>
      </c>
      <c r="D1718" t="s">
        <v>11</v>
      </c>
      <c r="E1718" t="s">
        <v>12</v>
      </c>
      <c r="F1718" t="s">
        <v>13</v>
      </c>
      <c r="G1718" t="s">
        <v>31</v>
      </c>
      <c r="H1718">
        <v>69</v>
      </c>
      <c r="I1718">
        <v>1</v>
      </c>
      <c r="J1718">
        <v>69</v>
      </c>
    </row>
    <row r="1719" spans="1:10" x14ac:dyDescent="0.2">
      <c r="A1719" s="3" t="s">
        <v>1764</v>
      </c>
      <c r="B1719" s="4">
        <v>43658</v>
      </c>
      <c r="C1719">
        <v>7</v>
      </c>
      <c r="D1719" t="s">
        <v>88</v>
      </c>
      <c r="E1719" t="s">
        <v>22</v>
      </c>
      <c r="F1719" t="s">
        <v>23</v>
      </c>
      <c r="G1719" t="s">
        <v>24</v>
      </c>
      <c r="H1719">
        <v>159</v>
      </c>
      <c r="I1719">
        <v>8</v>
      </c>
      <c r="J1719">
        <v>1272</v>
      </c>
    </row>
    <row r="1720" spans="1:10" x14ac:dyDescent="0.2">
      <c r="A1720" s="3" t="s">
        <v>1765</v>
      </c>
      <c r="B1720" s="4">
        <v>43658</v>
      </c>
      <c r="C1720">
        <v>5</v>
      </c>
      <c r="D1720" t="s">
        <v>60</v>
      </c>
      <c r="E1720" t="s">
        <v>68</v>
      </c>
      <c r="F1720" t="s">
        <v>18</v>
      </c>
      <c r="G1720" t="s">
        <v>19</v>
      </c>
      <c r="H1720">
        <v>289</v>
      </c>
      <c r="I1720">
        <v>0</v>
      </c>
      <c r="J1720">
        <v>0</v>
      </c>
    </row>
    <row r="1721" spans="1:10" x14ac:dyDescent="0.2">
      <c r="A1721" s="3" t="s">
        <v>1766</v>
      </c>
      <c r="B1721" s="4">
        <v>43658</v>
      </c>
      <c r="C1721">
        <v>1</v>
      </c>
      <c r="D1721" t="s">
        <v>16</v>
      </c>
      <c r="E1721" t="s">
        <v>68</v>
      </c>
      <c r="F1721" t="s">
        <v>18</v>
      </c>
      <c r="G1721" t="s">
        <v>19</v>
      </c>
      <c r="H1721">
        <v>289</v>
      </c>
      <c r="I1721">
        <v>3</v>
      </c>
      <c r="J1721">
        <v>867</v>
      </c>
    </row>
    <row r="1722" spans="1:10" x14ac:dyDescent="0.2">
      <c r="A1722" s="3" t="s">
        <v>1767</v>
      </c>
      <c r="B1722" s="4">
        <v>43659</v>
      </c>
      <c r="C1722">
        <v>6</v>
      </c>
      <c r="D1722" t="s">
        <v>48</v>
      </c>
      <c r="E1722" t="s">
        <v>46</v>
      </c>
      <c r="F1722" t="s">
        <v>23</v>
      </c>
      <c r="G1722" t="s">
        <v>14</v>
      </c>
      <c r="H1722">
        <v>199</v>
      </c>
      <c r="I1722">
        <v>1</v>
      </c>
      <c r="J1722">
        <v>199</v>
      </c>
    </row>
    <row r="1723" spans="1:10" x14ac:dyDescent="0.2">
      <c r="A1723" s="3" t="s">
        <v>1768</v>
      </c>
      <c r="B1723" s="4">
        <v>43660</v>
      </c>
      <c r="C1723">
        <v>16</v>
      </c>
      <c r="D1723" t="s">
        <v>30</v>
      </c>
      <c r="E1723" t="s">
        <v>36</v>
      </c>
      <c r="F1723" t="s">
        <v>28</v>
      </c>
      <c r="G1723" t="s">
        <v>14</v>
      </c>
      <c r="H1723">
        <v>199</v>
      </c>
      <c r="I1723">
        <v>8</v>
      </c>
      <c r="J1723">
        <v>1592</v>
      </c>
    </row>
    <row r="1724" spans="1:10" x14ac:dyDescent="0.2">
      <c r="A1724" s="3" t="s">
        <v>1769</v>
      </c>
      <c r="B1724" s="4">
        <v>43660</v>
      </c>
      <c r="C1724">
        <v>10</v>
      </c>
      <c r="D1724" t="s">
        <v>58</v>
      </c>
      <c r="E1724" t="s">
        <v>46</v>
      </c>
      <c r="F1724" t="s">
        <v>23</v>
      </c>
      <c r="G1724" t="s">
        <v>14</v>
      </c>
      <c r="H1724">
        <v>199</v>
      </c>
      <c r="I1724">
        <v>2</v>
      </c>
      <c r="J1724">
        <v>398</v>
      </c>
    </row>
    <row r="1725" spans="1:10" x14ac:dyDescent="0.2">
      <c r="A1725" s="3" t="s">
        <v>1770</v>
      </c>
      <c r="B1725" s="4">
        <v>43660</v>
      </c>
      <c r="C1725">
        <v>20</v>
      </c>
      <c r="D1725" t="s">
        <v>40</v>
      </c>
      <c r="E1725" t="s">
        <v>27</v>
      </c>
      <c r="F1725" t="s">
        <v>28</v>
      </c>
      <c r="G1725" t="s">
        <v>24</v>
      </c>
      <c r="H1725">
        <v>159</v>
      </c>
      <c r="I1725">
        <v>1</v>
      </c>
      <c r="J1725">
        <v>159</v>
      </c>
    </row>
    <row r="1726" spans="1:10" x14ac:dyDescent="0.2">
      <c r="A1726" s="3" t="s">
        <v>1771</v>
      </c>
      <c r="B1726" s="4">
        <v>43660</v>
      </c>
      <c r="C1726">
        <v>4</v>
      </c>
      <c r="D1726" t="s">
        <v>51</v>
      </c>
      <c r="E1726" t="s">
        <v>17</v>
      </c>
      <c r="F1726" t="s">
        <v>18</v>
      </c>
      <c r="G1726" t="s">
        <v>19</v>
      </c>
      <c r="H1726">
        <v>289</v>
      </c>
      <c r="I1726">
        <v>8</v>
      </c>
      <c r="J1726">
        <v>2312</v>
      </c>
    </row>
    <row r="1727" spans="1:10" x14ac:dyDescent="0.2">
      <c r="A1727" s="3" t="s">
        <v>1772</v>
      </c>
      <c r="B1727" s="4">
        <v>43660</v>
      </c>
      <c r="C1727">
        <v>10</v>
      </c>
      <c r="D1727" t="s">
        <v>58</v>
      </c>
      <c r="E1727" t="s">
        <v>46</v>
      </c>
      <c r="F1727" t="s">
        <v>23</v>
      </c>
      <c r="G1727" t="s">
        <v>41</v>
      </c>
      <c r="H1727">
        <v>399</v>
      </c>
      <c r="I1727">
        <v>9</v>
      </c>
      <c r="J1727">
        <v>3591</v>
      </c>
    </row>
    <row r="1728" spans="1:10" x14ac:dyDescent="0.2">
      <c r="A1728" s="3" t="s">
        <v>1773</v>
      </c>
      <c r="B1728" s="4">
        <v>43660</v>
      </c>
      <c r="C1728">
        <v>4</v>
      </c>
      <c r="D1728" t="s">
        <v>51</v>
      </c>
      <c r="E1728" t="s">
        <v>17</v>
      </c>
      <c r="F1728" t="s">
        <v>18</v>
      </c>
      <c r="G1728" t="s">
        <v>14</v>
      </c>
      <c r="H1728">
        <v>199</v>
      </c>
      <c r="I1728">
        <v>3</v>
      </c>
      <c r="J1728">
        <v>597</v>
      </c>
    </row>
    <row r="1729" spans="1:10" x14ac:dyDescent="0.2">
      <c r="A1729" s="3" t="s">
        <v>1774</v>
      </c>
      <c r="B1729" s="4">
        <v>43661</v>
      </c>
      <c r="C1729">
        <v>16</v>
      </c>
      <c r="D1729" t="s">
        <v>30</v>
      </c>
      <c r="E1729" t="s">
        <v>27</v>
      </c>
      <c r="F1729" t="s">
        <v>28</v>
      </c>
      <c r="G1729" t="s">
        <v>24</v>
      </c>
      <c r="H1729">
        <v>159</v>
      </c>
      <c r="I1729">
        <v>3</v>
      </c>
      <c r="J1729">
        <v>477</v>
      </c>
    </row>
    <row r="1730" spans="1:10" x14ac:dyDescent="0.2">
      <c r="A1730" s="3" t="s">
        <v>1775</v>
      </c>
      <c r="B1730" s="4">
        <v>43661</v>
      </c>
      <c r="C1730">
        <v>2</v>
      </c>
      <c r="D1730" t="s">
        <v>106</v>
      </c>
      <c r="E1730" t="s">
        <v>17</v>
      </c>
      <c r="F1730" t="s">
        <v>18</v>
      </c>
      <c r="G1730" t="s">
        <v>24</v>
      </c>
      <c r="H1730">
        <v>159</v>
      </c>
      <c r="I1730">
        <v>4</v>
      </c>
      <c r="J1730">
        <v>636</v>
      </c>
    </row>
    <row r="1731" spans="1:10" x14ac:dyDescent="0.2">
      <c r="A1731" s="3" t="s">
        <v>1776</v>
      </c>
      <c r="B1731" s="4">
        <v>43661</v>
      </c>
      <c r="C1731">
        <v>18</v>
      </c>
      <c r="D1731" t="s">
        <v>26</v>
      </c>
      <c r="E1731" t="s">
        <v>36</v>
      </c>
      <c r="F1731" t="s">
        <v>28</v>
      </c>
      <c r="G1731" t="s">
        <v>41</v>
      </c>
      <c r="H1731">
        <v>399</v>
      </c>
      <c r="I1731">
        <v>5</v>
      </c>
      <c r="J1731">
        <v>1995</v>
      </c>
    </row>
    <row r="1732" spans="1:10" x14ac:dyDescent="0.2">
      <c r="A1732" s="3" t="s">
        <v>1777</v>
      </c>
      <c r="B1732" s="4">
        <v>43662</v>
      </c>
      <c r="C1732">
        <v>9</v>
      </c>
      <c r="D1732" t="s">
        <v>21</v>
      </c>
      <c r="E1732" t="s">
        <v>46</v>
      </c>
      <c r="F1732" t="s">
        <v>23</v>
      </c>
      <c r="G1732" t="s">
        <v>41</v>
      </c>
      <c r="H1732">
        <v>399</v>
      </c>
      <c r="I1732">
        <v>0</v>
      </c>
      <c r="J1732">
        <v>0</v>
      </c>
    </row>
    <row r="1733" spans="1:10" x14ac:dyDescent="0.2">
      <c r="A1733" s="3" t="s">
        <v>1778</v>
      </c>
      <c r="B1733" s="4">
        <v>43663</v>
      </c>
      <c r="C1733">
        <v>4</v>
      </c>
      <c r="D1733" t="s">
        <v>51</v>
      </c>
      <c r="E1733" t="s">
        <v>17</v>
      </c>
      <c r="F1733" t="s">
        <v>18</v>
      </c>
      <c r="G1733" t="s">
        <v>41</v>
      </c>
      <c r="H1733">
        <v>399</v>
      </c>
      <c r="I1733">
        <v>8</v>
      </c>
      <c r="J1733">
        <v>3192</v>
      </c>
    </row>
    <row r="1734" spans="1:10" x14ac:dyDescent="0.2">
      <c r="A1734" s="3" t="s">
        <v>1779</v>
      </c>
      <c r="B1734" s="4">
        <v>43663</v>
      </c>
      <c r="C1734">
        <v>5</v>
      </c>
      <c r="D1734" t="s">
        <v>60</v>
      </c>
      <c r="E1734" t="s">
        <v>17</v>
      </c>
      <c r="F1734" t="s">
        <v>18</v>
      </c>
      <c r="G1734" t="s">
        <v>24</v>
      </c>
      <c r="H1734">
        <v>159</v>
      </c>
      <c r="I1734">
        <v>9</v>
      </c>
      <c r="J1734">
        <v>1431</v>
      </c>
    </row>
    <row r="1735" spans="1:10" x14ac:dyDescent="0.2">
      <c r="A1735" s="3" t="s">
        <v>1780</v>
      </c>
      <c r="B1735" s="4">
        <v>43664</v>
      </c>
      <c r="C1735">
        <v>5</v>
      </c>
      <c r="D1735" t="s">
        <v>60</v>
      </c>
      <c r="E1735" t="s">
        <v>17</v>
      </c>
      <c r="F1735" t="s">
        <v>18</v>
      </c>
      <c r="G1735" t="s">
        <v>41</v>
      </c>
      <c r="H1735">
        <v>399</v>
      </c>
      <c r="I1735">
        <v>2</v>
      </c>
      <c r="J1735">
        <v>798</v>
      </c>
    </row>
    <row r="1736" spans="1:10" x14ac:dyDescent="0.2">
      <c r="A1736" s="3" t="s">
        <v>1781</v>
      </c>
      <c r="B1736" s="4">
        <v>43664</v>
      </c>
      <c r="C1736">
        <v>12</v>
      </c>
      <c r="D1736" t="s">
        <v>66</v>
      </c>
      <c r="E1736" t="s">
        <v>63</v>
      </c>
      <c r="F1736" t="s">
        <v>13</v>
      </c>
      <c r="G1736" t="s">
        <v>41</v>
      </c>
      <c r="H1736">
        <v>399</v>
      </c>
      <c r="I1736">
        <v>7</v>
      </c>
      <c r="J1736">
        <v>2793</v>
      </c>
    </row>
    <row r="1737" spans="1:10" x14ac:dyDescent="0.2">
      <c r="A1737" s="3" t="s">
        <v>1782</v>
      </c>
      <c r="B1737" s="4">
        <v>43664</v>
      </c>
      <c r="C1737">
        <v>7</v>
      </c>
      <c r="D1737" t="s">
        <v>88</v>
      </c>
      <c r="E1737" t="s">
        <v>46</v>
      </c>
      <c r="F1737" t="s">
        <v>23</v>
      </c>
      <c r="G1737" t="s">
        <v>19</v>
      </c>
      <c r="H1737">
        <v>289</v>
      </c>
      <c r="I1737">
        <v>7</v>
      </c>
      <c r="J1737">
        <v>2023</v>
      </c>
    </row>
    <row r="1738" spans="1:10" x14ac:dyDescent="0.2">
      <c r="A1738" s="3" t="s">
        <v>1783</v>
      </c>
      <c r="B1738" s="4">
        <v>43664</v>
      </c>
      <c r="C1738">
        <v>1</v>
      </c>
      <c r="D1738" t="s">
        <v>16</v>
      </c>
      <c r="E1738" t="s">
        <v>68</v>
      </c>
      <c r="F1738" t="s">
        <v>18</v>
      </c>
      <c r="G1738" t="s">
        <v>31</v>
      </c>
      <c r="H1738">
        <v>69</v>
      </c>
      <c r="I1738">
        <v>3</v>
      </c>
      <c r="J1738">
        <v>207</v>
      </c>
    </row>
    <row r="1739" spans="1:10" x14ac:dyDescent="0.2">
      <c r="A1739" s="3" t="s">
        <v>1784</v>
      </c>
      <c r="B1739" s="4">
        <v>43665</v>
      </c>
      <c r="C1739">
        <v>18</v>
      </c>
      <c r="D1739" t="s">
        <v>26</v>
      </c>
      <c r="E1739" t="s">
        <v>36</v>
      </c>
      <c r="F1739" t="s">
        <v>28</v>
      </c>
      <c r="G1739" t="s">
        <v>24</v>
      </c>
      <c r="H1739">
        <v>159</v>
      </c>
      <c r="I1739">
        <v>6</v>
      </c>
      <c r="J1739">
        <v>954</v>
      </c>
    </row>
    <row r="1740" spans="1:10" x14ac:dyDescent="0.2">
      <c r="A1740" s="3" t="s">
        <v>1785</v>
      </c>
      <c r="B1740" s="4">
        <v>43666</v>
      </c>
      <c r="C1740">
        <v>3</v>
      </c>
      <c r="D1740" t="s">
        <v>43</v>
      </c>
      <c r="E1740" t="s">
        <v>68</v>
      </c>
      <c r="F1740" t="s">
        <v>18</v>
      </c>
      <c r="G1740" t="s">
        <v>31</v>
      </c>
      <c r="H1740">
        <v>69</v>
      </c>
      <c r="I1740">
        <v>3</v>
      </c>
      <c r="J1740">
        <v>207</v>
      </c>
    </row>
    <row r="1741" spans="1:10" x14ac:dyDescent="0.2">
      <c r="A1741" s="3" t="s">
        <v>1786</v>
      </c>
      <c r="B1741" s="4">
        <v>43666</v>
      </c>
      <c r="C1741">
        <v>2</v>
      </c>
      <c r="D1741" t="s">
        <v>106</v>
      </c>
      <c r="E1741" t="s">
        <v>17</v>
      </c>
      <c r="F1741" t="s">
        <v>18</v>
      </c>
      <c r="G1741" t="s">
        <v>14</v>
      </c>
      <c r="H1741">
        <v>199</v>
      </c>
      <c r="I1741">
        <v>4</v>
      </c>
      <c r="J1741">
        <v>796</v>
      </c>
    </row>
    <row r="1742" spans="1:10" x14ac:dyDescent="0.2">
      <c r="A1742" s="3" t="s">
        <v>1787</v>
      </c>
      <c r="B1742" s="4">
        <v>43666</v>
      </c>
      <c r="C1742">
        <v>17</v>
      </c>
      <c r="D1742" t="s">
        <v>35</v>
      </c>
      <c r="E1742" t="s">
        <v>27</v>
      </c>
      <c r="F1742" t="s">
        <v>28</v>
      </c>
      <c r="G1742" t="s">
        <v>19</v>
      </c>
      <c r="H1742">
        <v>289</v>
      </c>
      <c r="I1742">
        <v>2</v>
      </c>
      <c r="J1742">
        <v>578</v>
      </c>
    </row>
    <row r="1743" spans="1:10" x14ac:dyDescent="0.2">
      <c r="A1743" s="3" t="s">
        <v>1788</v>
      </c>
      <c r="B1743" s="4">
        <v>43667</v>
      </c>
      <c r="C1743">
        <v>14</v>
      </c>
      <c r="D1743" t="s">
        <v>38</v>
      </c>
      <c r="E1743" t="s">
        <v>63</v>
      </c>
      <c r="F1743" t="s">
        <v>13</v>
      </c>
      <c r="G1743" t="s">
        <v>19</v>
      </c>
      <c r="H1743">
        <v>289</v>
      </c>
      <c r="I1743">
        <v>9</v>
      </c>
      <c r="J1743">
        <v>2601</v>
      </c>
    </row>
    <row r="1744" spans="1:10" x14ac:dyDescent="0.2">
      <c r="A1744" s="3" t="s">
        <v>1789</v>
      </c>
      <c r="B1744" s="4">
        <v>43667</v>
      </c>
      <c r="C1744">
        <v>19</v>
      </c>
      <c r="D1744" t="s">
        <v>56</v>
      </c>
      <c r="E1744" t="s">
        <v>36</v>
      </c>
      <c r="F1744" t="s">
        <v>28</v>
      </c>
      <c r="G1744" t="s">
        <v>31</v>
      </c>
      <c r="H1744">
        <v>69</v>
      </c>
      <c r="I1744">
        <v>2</v>
      </c>
      <c r="J1744">
        <v>138</v>
      </c>
    </row>
    <row r="1745" spans="1:10" x14ac:dyDescent="0.2">
      <c r="A1745" s="3" t="s">
        <v>1790</v>
      </c>
      <c r="B1745" s="4">
        <v>43667</v>
      </c>
      <c r="C1745">
        <v>9</v>
      </c>
      <c r="D1745" t="s">
        <v>21</v>
      </c>
      <c r="E1745" t="s">
        <v>22</v>
      </c>
      <c r="F1745" t="s">
        <v>23</v>
      </c>
      <c r="G1745" t="s">
        <v>31</v>
      </c>
      <c r="H1745">
        <v>69</v>
      </c>
      <c r="I1745">
        <v>4</v>
      </c>
      <c r="J1745">
        <v>276</v>
      </c>
    </row>
    <row r="1746" spans="1:10" x14ac:dyDescent="0.2">
      <c r="A1746" s="3" t="s">
        <v>1791</v>
      </c>
      <c r="B1746" s="4">
        <v>43667</v>
      </c>
      <c r="C1746">
        <v>9</v>
      </c>
      <c r="D1746" t="s">
        <v>21</v>
      </c>
      <c r="E1746" t="s">
        <v>46</v>
      </c>
      <c r="F1746" t="s">
        <v>23</v>
      </c>
      <c r="G1746" t="s">
        <v>14</v>
      </c>
      <c r="H1746">
        <v>199</v>
      </c>
      <c r="I1746">
        <v>5</v>
      </c>
      <c r="J1746">
        <v>995</v>
      </c>
    </row>
    <row r="1747" spans="1:10" x14ac:dyDescent="0.2">
      <c r="A1747" s="3" t="s">
        <v>1792</v>
      </c>
      <c r="B1747" s="4">
        <v>43668</v>
      </c>
      <c r="C1747">
        <v>9</v>
      </c>
      <c r="D1747" t="s">
        <v>21</v>
      </c>
      <c r="E1747" t="s">
        <v>46</v>
      </c>
      <c r="F1747" t="s">
        <v>23</v>
      </c>
      <c r="G1747" t="s">
        <v>31</v>
      </c>
      <c r="H1747">
        <v>69</v>
      </c>
      <c r="I1747">
        <v>4</v>
      </c>
      <c r="J1747">
        <v>276</v>
      </c>
    </row>
    <row r="1748" spans="1:10" x14ac:dyDescent="0.2">
      <c r="A1748" s="3" t="s">
        <v>1793</v>
      </c>
      <c r="B1748" s="4">
        <v>43668</v>
      </c>
      <c r="C1748">
        <v>6</v>
      </c>
      <c r="D1748" t="s">
        <v>48</v>
      </c>
      <c r="E1748" t="s">
        <v>46</v>
      </c>
      <c r="F1748" t="s">
        <v>23</v>
      </c>
      <c r="G1748" t="s">
        <v>14</v>
      </c>
      <c r="H1748">
        <v>199</v>
      </c>
      <c r="I1748">
        <v>0</v>
      </c>
      <c r="J1748">
        <v>0</v>
      </c>
    </row>
    <row r="1749" spans="1:10" x14ac:dyDescent="0.2">
      <c r="A1749" s="3" t="s">
        <v>1794</v>
      </c>
      <c r="B1749" s="4">
        <v>43668</v>
      </c>
      <c r="C1749">
        <v>11</v>
      </c>
      <c r="D1749" t="s">
        <v>11</v>
      </c>
      <c r="E1749" t="s">
        <v>63</v>
      </c>
      <c r="F1749" t="s">
        <v>13</v>
      </c>
      <c r="G1749" t="s">
        <v>31</v>
      </c>
      <c r="H1749">
        <v>69</v>
      </c>
      <c r="I1749">
        <v>0</v>
      </c>
      <c r="J1749">
        <v>0</v>
      </c>
    </row>
    <row r="1750" spans="1:10" x14ac:dyDescent="0.2">
      <c r="A1750" s="3" t="s">
        <v>1795</v>
      </c>
      <c r="B1750" s="4">
        <v>43669</v>
      </c>
      <c r="C1750">
        <v>2</v>
      </c>
      <c r="D1750" t="s">
        <v>106</v>
      </c>
      <c r="E1750" t="s">
        <v>68</v>
      </c>
      <c r="F1750" t="s">
        <v>18</v>
      </c>
      <c r="G1750" t="s">
        <v>41</v>
      </c>
      <c r="H1750">
        <v>399</v>
      </c>
      <c r="I1750">
        <v>9</v>
      </c>
      <c r="J1750">
        <v>3591</v>
      </c>
    </row>
    <row r="1751" spans="1:10" x14ac:dyDescent="0.2">
      <c r="A1751" s="3" t="s">
        <v>1796</v>
      </c>
      <c r="B1751" s="4">
        <v>43670</v>
      </c>
      <c r="C1751">
        <v>19</v>
      </c>
      <c r="D1751" t="s">
        <v>56</v>
      </c>
      <c r="E1751" t="s">
        <v>36</v>
      </c>
      <c r="F1751" t="s">
        <v>28</v>
      </c>
      <c r="G1751" t="s">
        <v>31</v>
      </c>
      <c r="H1751">
        <v>69</v>
      </c>
      <c r="I1751">
        <v>1</v>
      </c>
      <c r="J1751">
        <v>69</v>
      </c>
    </row>
    <row r="1752" spans="1:10" x14ac:dyDescent="0.2">
      <c r="A1752" s="3" t="s">
        <v>1797</v>
      </c>
      <c r="B1752" s="4">
        <v>43671</v>
      </c>
      <c r="C1752">
        <v>15</v>
      </c>
      <c r="D1752" t="s">
        <v>118</v>
      </c>
      <c r="E1752" t="s">
        <v>12</v>
      </c>
      <c r="F1752" t="s">
        <v>13</v>
      </c>
      <c r="G1752" t="s">
        <v>31</v>
      </c>
      <c r="H1752">
        <v>69</v>
      </c>
      <c r="I1752">
        <v>4</v>
      </c>
      <c r="J1752">
        <v>276</v>
      </c>
    </row>
    <row r="1753" spans="1:10" x14ac:dyDescent="0.2">
      <c r="A1753" s="3" t="s">
        <v>1798</v>
      </c>
      <c r="B1753" s="4">
        <v>43671</v>
      </c>
      <c r="C1753">
        <v>6</v>
      </c>
      <c r="D1753" t="s">
        <v>48</v>
      </c>
      <c r="E1753" t="s">
        <v>22</v>
      </c>
      <c r="F1753" t="s">
        <v>23</v>
      </c>
      <c r="G1753" t="s">
        <v>19</v>
      </c>
      <c r="H1753">
        <v>289</v>
      </c>
      <c r="I1753">
        <v>7</v>
      </c>
      <c r="J1753">
        <v>2023</v>
      </c>
    </row>
    <row r="1754" spans="1:10" x14ac:dyDescent="0.2">
      <c r="A1754" s="3" t="s">
        <v>1799</v>
      </c>
      <c r="B1754" s="4">
        <v>43671</v>
      </c>
      <c r="C1754">
        <v>12</v>
      </c>
      <c r="D1754" t="s">
        <v>66</v>
      </c>
      <c r="E1754" t="s">
        <v>63</v>
      </c>
      <c r="F1754" t="s">
        <v>13</v>
      </c>
      <c r="G1754" t="s">
        <v>31</v>
      </c>
      <c r="H1754">
        <v>69</v>
      </c>
      <c r="I1754">
        <v>8</v>
      </c>
      <c r="J1754">
        <v>552</v>
      </c>
    </row>
    <row r="1755" spans="1:10" x14ac:dyDescent="0.2">
      <c r="A1755" s="3" t="s">
        <v>1800</v>
      </c>
      <c r="B1755" s="4">
        <v>43671</v>
      </c>
      <c r="C1755">
        <v>2</v>
      </c>
      <c r="D1755" t="s">
        <v>106</v>
      </c>
      <c r="E1755" t="s">
        <v>68</v>
      </c>
      <c r="F1755" t="s">
        <v>18</v>
      </c>
      <c r="G1755" t="s">
        <v>31</v>
      </c>
      <c r="H1755">
        <v>69</v>
      </c>
      <c r="I1755">
        <v>9</v>
      </c>
      <c r="J1755">
        <v>621</v>
      </c>
    </row>
    <row r="1756" spans="1:10" x14ac:dyDescent="0.2">
      <c r="A1756" s="3" t="s">
        <v>1801</v>
      </c>
      <c r="B1756" s="4">
        <v>43671</v>
      </c>
      <c r="C1756">
        <v>15</v>
      </c>
      <c r="D1756" t="s">
        <v>118</v>
      </c>
      <c r="E1756" t="s">
        <v>63</v>
      </c>
      <c r="F1756" t="s">
        <v>13</v>
      </c>
      <c r="G1756" t="s">
        <v>19</v>
      </c>
      <c r="H1756">
        <v>289</v>
      </c>
      <c r="I1756">
        <v>4</v>
      </c>
      <c r="J1756">
        <v>1156</v>
      </c>
    </row>
    <row r="1757" spans="1:10" x14ac:dyDescent="0.2">
      <c r="A1757" s="3" t="s">
        <v>1802</v>
      </c>
      <c r="B1757" s="4">
        <v>43671</v>
      </c>
      <c r="C1757">
        <v>2</v>
      </c>
      <c r="D1757" t="s">
        <v>106</v>
      </c>
      <c r="E1757" t="s">
        <v>17</v>
      </c>
      <c r="F1757" t="s">
        <v>18</v>
      </c>
      <c r="G1757" t="s">
        <v>41</v>
      </c>
      <c r="H1757">
        <v>399</v>
      </c>
      <c r="I1757">
        <v>9</v>
      </c>
      <c r="J1757">
        <v>3591</v>
      </c>
    </row>
    <row r="1758" spans="1:10" x14ac:dyDescent="0.2">
      <c r="A1758" s="3" t="s">
        <v>1803</v>
      </c>
      <c r="B1758" s="4">
        <v>43671</v>
      </c>
      <c r="C1758">
        <v>4</v>
      </c>
      <c r="D1758" t="s">
        <v>51</v>
      </c>
      <c r="E1758" t="s">
        <v>17</v>
      </c>
      <c r="F1758" t="s">
        <v>18</v>
      </c>
      <c r="G1758" t="s">
        <v>19</v>
      </c>
      <c r="H1758">
        <v>289</v>
      </c>
      <c r="I1758">
        <v>2</v>
      </c>
      <c r="J1758">
        <v>578</v>
      </c>
    </row>
    <row r="1759" spans="1:10" x14ac:dyDescent="0.2">
      <c r="A1759" s="3" t="s">
        <v>1804</v>
      </c>
      <c r="B1759" s="4">
        <v>43671</v>
      </c>
      <c r="C1759">
        <v>5</v>
      </c>
      <c r="D1759" t="s">
        <v>60</v>
      </c>
      <c r="E1759" t="s">
        <v>68</v>
      </c>
      <c r="F1759" t="s">
        <v>18</v>
      </c>
      <c r="G1759" t="s">
        <v>31</v>
      </c>
      <c r="H1759">
        <v>69</v>
      </c>
      <c r="I1759">
        <v>9</v>
      </c>
      <c r="J1759">
        <v>621</v>
      </c>
    </row>
    <row r="1760" spans="1:10" x14ac:dyDescent="0.2">
      <c r="A1760" s="3" t="s">
        <v>1805</v>
      </c>
      <c r="B1760" s="4">
        <v>43672</v>
      </c>
      <c r="C1760">
        <v>18</v>
      </c>
      <c r="D1760" t="s">
        <v>26</v>
      </c>
      <c r="E1760" t="s">
        <v>36</v>
      </c>
      <c r="F1760" t="s">
        <v>28</v>
      </c>
      <c r="G1760" t="s">
        <v>24</v>
      </c>
      <c r="H1760">
        <v>159</v>
      </c>
      <c r="I1760">
        <v>5</v>
      </c>
      <c r="J1760">
        <v>795</v>
      </c>
    </row>
    <row r="1761" spans="1:10" x14ac:dyDescent="0.2">
      <c r="A1761" s="3" t="s">
        <v>1806</v>
      </c>
      <c r="B1761" s="4">
        <v>43673</v>
      </c>
      <c r="C1761">
        <v>18</v>
      </c>
      <c r="D1761" t="s">
        <v>26</v>
      </c>
      <c r="E1761" t="s">
        <v>27</v>
      </c>
      <c r="F1761" t="s">
        <v>28</v>
      </c>
      <c r="G1761" t="s">
        <v>14</v>
      </c>
      <c r="H1761">
        <v>199</v>
      </c>
      <c r="I1761">
        <v>0</v>
      </c>
      <c r="J1761">
        <v>0</v>
      </c>
    </row>
    <row r="1762" spans="1:10" x14ac:dyDescent="0.2">
      <c r="A1762" s="3" t="s">
        <v>1807</v>
      </c>
      <c r="B1762" s="4">
        <v>43674</v>
      </c>
      <c r="C1762">
        <v>11</v>
      </c>
      <c r="D1762" t="s">
        <v>11</v>
      </c>
      <c r="E1762" t="s">
        <v>12</v>
      </c>
      <c r="F1762" t="s">
        <v>13</v>
      </c>
      <c r="G1762" t="s">
        <v>14</v>
      </c>
      <c r="H1762">
        <v>199</v>
      </c>
      <c r="I1762">
        <v>4</v>
      </c>
      <c r="J1762">
        <v>796</v>
      </c>
    </row>
    <row r="1763" spans="1:10" x14ac:dyDescent="0.2">
      <c r="A1763" s="3" t="s">
        <v>1808</v>
      </c>
      <c r="B1763" s="4">
        <v>43674</v>
      </c>
      <c r="C1763">
        <v>19</v>
      </c>
      <c r="D1763" t="s">
        <v>56</v>
      </c>
      <c r="E1763" t="s">
        <v>27</v>
      </c>
      <c r="F1763" t="s">
        <v>28</v>
      </c>
      <c r="G1763" t="s">
        <v>31</v>
      </c>
      <c r="H1763">
        <v>69</v>
      </c>
      <c r="I1763">
        <v>8</v>
      </c>
      <c r="J1763">
        <v>552</v>
      </c>
    </row>
    <row r="1764" spans="1:10" x14ac:dyDescent="0.2">
      <c r="A1764" s="3" t="s">
        <v>1809</v>
      </c>
      <c r="B1764" s="4">
        <v>43675</v>
      </c>
      <c r="C1764">
        <v>2</v>
      </c>
      <c r="D1764" t="s">
        <v>106</v>
      </c>
      <c r="E1764" t="s">
        <v>17</v>
      </c>
      <c r="F1764" t="s">
        <v>18</v>
      </c>
      <c r="G1764" t="s">
        <v>14</v>
      </c>
      <c r="H1764">
        <v>199</v>
      </c>
      <c r="I1764">
        <v>7</v>
      </c>
      <c r="J1764">
        <v>1393</v>
      </c>
    </row>
    <row r="1765" spans="1:10" x14ac:dyDescent="0.2">
      <c r="A1765" s="3" t="s">
        <v>1810</v>
      </c>
      <c r="B1765" s="4">
        <v>43675</v>
      </c>
      <c r="C1765">
        <v>9</v>
      </c>
      <c r="D1765" t="s">
        <v>21</v>
      </c>
      <c r="E1765" t="s">
        <v>22</v>
      </c>
      <c r="F1765" t="s">
        <v>23</v>
      </c>
      <c r="G1765" t="s">
        <v>31</v>
      </c>
      <c r="H1765">
        <v>69</v>
      </c>
      <c r="I1765">
        <v>2</v>
      </c>
      <c r="J1765">
        <v>138</v>
      </c>
    </row>
    <row r="1766" spans="1:10" x14ac:dyDescent="0.2">
      <c r="A1766" s="3" t="s">
        <v>1811</v>
      </c>
      <c r="B1766" s="4">
        <v>43676</v>
      </c>
      <c r="C1766">
        <v>9</v>
      </c>
      <c r="D1766" t="s">
        <v>21</v>
      </c>
      <c r="E1766" t="s">
        <v>46</v>
      </c>
      <c r="F1766" t="s">
        <v>23</v>
      </c>
      <c r="G1766" t="s">
        <v>14</v>
      </c>
      <c r="H1766">
        <v>199</v>
      </c>
      <c r="I1766">
        <v>3</v>
      </c>
      <c r="J1766">
        <v>597</v>
      </c>
    </row>
    <row r="1767" spans="1:10" x14ac:dyDescent="0.2">
      <c r="A1767" s="3" t="s">
        <v>1812</v>
      </c>
      <c r="B1767" s="4">
        <v>43677</v>
      </c>
      <c r="C1767">
        <v>13</v>
      </c>
      <c r="D1767" t="s">
        <v>33</v>
      </c>
      <c r="E1767" t="s">
        <v>12</v>
      </c>
      <c r="F1767" t="s">
        <v>13</v>
      </c>
      <c r="G1767" t="s">
        <v>41</v>
      </c>
      <c r="H1767">
        <v>399</v>
      </c>
      <c r="I1767">
        <v>8</v>
      </c>
      <c r="J1767">
        <v>3192</v>
      </c>
    </row>
    <row r="1768" spans="1:10" x14ac:dyDescent="0.2">
      <c r="A1768" s="3" t="s">
        <v>1813</v>
      </c>
      <c r="B1768" s="4">
        <v>43677</v>
      </c>
      <c r="C1768">
        <v>6</v>
      </c>
      <c r="D1768" t="s">
        <v>48</v>
      </c>
      <c r="E1768" t="s">
        <v>22</v>
      </c>
      <c r="F1768" t="s">
        <v>23</v>
      </c>
      <c r="G1768" t="s">
        <v>41</v>
      </c>
      <c r="H1768">
        <v>399</v>
      </c>
      <c r="I1768">
        <v>9</v>
      </c>
      <c r="J1768">
        <v>3591</v>
      </c>
    </row>
    <row r="1769" spans="1:10" x14ac:dyDescent="0.2">
      <c r="A1769" s="3" t="s">
        <v>1814</v>
      </c>
      <c r="B1769" s="4">
        <v>43678</v>
      </c>
      <c r="C1769">
        <v>15</v>
      </c>
      <c r="D1769" t="s">
        <v>118</v>
      </c>
      <c r="E1769" t="s">
        <v>63</v>
      </c>
      <c r="F1769" t="s">
        <v>13</v>
      </c>
      <c r="G1769" t="s">
        <v>24</v>
      </c>
      <c r="H1769">
        <v>159</v>
      </c>
      <c r="I1769">
        <v>1</v>
      </c>
      <c r="J1769">
        <v>159</v>
      </c>
    </row>
    <row r="1770" spans="1:10" x14ac:dyDescent="0.2">
      <c r="A1770" s="3" t="s">
        <v>1815</v>
      </c>
      <c r="B1770" s="4">
        <v>43679</v>
      </c>
      <c r="C1770">
        <v>6</v>
      </c>
      <c r="D1770" t="s">
        <v>48</v>
      </c>
      <c r="E1770" t="s">
        <v>46</v>
      </c>
      <c r="F1770" t="s">
        <v>23</v>
      </c>
      <c r="G1770" t="s">
        <v>41</v>
      </c>
      <c r="H1770">
        <v>399</v>
      </c>
      <c r="I1770">
        <v>2</v>
      </c>
      <c r="J1770">
        <v>798</v>
      </c>
    </row>
    <row r="1771" spans="1:10" x14ac:dyDescent="0.2">
      <c r="A1771" s="3" t="s">
        <v>1816</v>
      </c>
      <c r="B1771" s="4">
        <v>43680</v>
      </c>
      <c r="C1771">
        <v>1</v>
      </c>
      <c r="D1771" t="s">
        <v>16</v>
      </c>
      <c r="E1771" t="s">
        <v>68</v>
      </c>
      <c r="F1771" t="s">
        <v>18</v>
      </c>
      <c r="G1771" t="s">
        <v>24</v>
      </c>
      <c r="H1771">
        <v>159</v>
      </c>
      <c r="I1771">
        <v>8</v>
      </c>
      <c r="J1771">
        <v>1272</v>
      </c>
    </row>
    <row r="1772" spans="1:10" x14ac:dyDescent="0.2">
      <c r="A1772" s="3" t="s">
        <v>1817</v>
      </c>
      <c r="B1772" s="4">
        <v>43680</v>
      </c>
      <c r="C1772">
        <v>4</v>
      </c>
      <c r="D1772" t="s">
        <v>51</v>
      </c>
      <c r="E1772" t="s">
        <v>17</v>
      </c>
      <c r="F1772" t="s">
        <v>18</v>
      </c>
      <c r="G1772" t="s">
        <v>14</v>
      </c>
      <c r="H1772">
        <v>199</v>
      </c>
      <c r="I1772">
        <v>7</v>
      </c>
      <c r="J1772">
        <v>1393</v>
      </c>
    </row>
    <row r="1773" spans="1:10" x14ac:dyDescent="0.2">
      <c r="A1773" s="3" t="s">
        <v>1818</v>
      </c>
      <c r="B1773" s="4">
        <v>43681</v>
      </c>
      <c r="C1773">
        <v>18</v>
      </c>
      <c r="D1773" t="s">
        <v>26</v>
      </c>
      <c r="E1773" t="s">
        <v>36</v>
      </c>
      <c r="F1773" t="s">
        <v>28</v>
      </c>
      <c r="G1773" t="s">
        <v>14</v>
      </c>
      <c r="H1773">
        <v>199</v>
      </c>
      <c r="I1773">
        <v>8</v>
      </c>
      <c r="J1773">
        <v>1592</v>
      </c>
    </row>
    <row r="1774" spans="1:10" x14ac:dyDescent="0.2">
      <c r="A1774" s="3" t="s">
        <v>1819</v>
      </c>
      <c r="B1774" s="4">
        <v>43681</v>
      </c>
      <c r="C1774">
        <v>5</v>
      </c>
      <c r="D1774" t="s">
        <v>60</v>
      </c>
      <c r="E1774" t="s">
        <v>17</v>
      </c>
      <c r="F1774" t="s">
        <v>18</v>
      </c>
      <c r="G1774" t="s">
        <v>14</v>
      </c>
      <c r="H1774">
        <v>199</v>
      </c>
      <c r="I1774">
        <v>2</v>
      </c>
      <c r="J1774">
        <v>398</v>
      </c>
    </row>
    <row r="1775" spans="1:10" x14ac:dyDescent="0.2">
      <c r="A1775" s="3" t="s">
        <v>1820</v>
      </c>
      <c r="B1775" s="4">
        <v>43681</v>
      </c>
      <c r="C1775">
        <v>8</v>
      </c>
      <c r="D1775" t="s">
        <v>45</v>
      </c>
      <c r="E1775" t="s">
        <v>46</v>
      </c>
      <c r="F1775" t="s">
        <v>23</v>
      </c>
      <c r="G1775" t="s">
        <v>14</v>
      </c>
      <c r="H1775">
        <v>199</v>
      </c>
      <c r="I1775">
        <v>1</v>
      </c>
      <c r="J1775">
        <v>199</v>
      </c>
    </row>
    <row r="1776" spans="1:10" x14ac:dyDescent="0.2">
      <c r="A1776" s="3" t="s">
        <v>1821</v>
      </c>
      <c r="B1776" s="4">
        <v>43681</v>
      </c>
      <c r="C1776">
        <v>7</v>
      </c>
      <c r="D1776" t="s">
        <v>88</v>
      </c>
      <c r="E1776" t="s">
        <v>46</v>
      </c>
      <c r="F1776" t="s">
        <v>23</v>
      </c>
      <c r="G1776" t="s">
        <v>31</v>
      </c>
      <c r="H1776">
        <v>69</v>
      </c>
      <c r="I1776">
        <v>9</v>
      </c>
      <c r="J1776">
        <v>621</v>
      </c>
    </row>
    <row r="1777" spans="1:10" x14ac:dyDescent="0.2">
      <c r="A1777" s="3" t="s">
        <v>1822</v>
      </c>
      <c r="B1777" s="4">
        <v>43682</v>
      </c>
      <c r="C1777">
        <v>2</v>
      </c>
      <c r="D1777" t="s">
        <v>106</v>
      </c>
      <c r="E1777" t="s">
        <v>17</v>
      </c>
      <c r="F1777" t="s">
        <v>18</v>
      </c>
      <c r="G1777" t="s">
        <v>19</v>
      </c>
      <c r="H1777">
        <v>289</v>
      </c>
      <c r="I1777">
        <v>8</v>
      </c>
      <c r="J1777">
        <v>2312</v>
      </c>
    </row>
    <row r="1778" spans="1:10" x14ac:dyDescent="0.2">
      <c r="A1778" s="3" t="s">
        <v>1823</v>
      </c>
      <c r="B1778" s="4">
        <v>43683</v>
      </c>
      <c r="C1778">
        <v>7</v>
      </c>
      <c r="D1778" t="s">
        <v>88</v>
      </c>
      <c r="E1778" t="s">
        <v>22</v>
      </c>
      <c r="F1778" t="s">
        <v>23</v>
      </c>
      <c r="G1778" t="s">
        <v>41</v>
      </c>
      <c r="H1778">
        <v>399</v>
      </c>
      <c r="I1778">
        <v>6</v>
      </c>
      <c r="J1778">
        <v>2394</v>
      </c>
    </row>
    <row r="1779" spans="1:10" x14ac:dyDescent="0.2">
      <c r="A1779" s="3" t="s">
        <v>1824</v>
      </c>
      <c r="B1779" s="4">
        <v>43684</v>
      </c>
      <c r="C1779">
        <v>2</v>
      </c>
      <c r="D1779" t="s">
        <v>106</v>
      </c>
      <c r="E1779" t="s">
        <v>17</v>
      </c>
      <c r="F1779" t="s">
        <v>18</v>
      </c>
      <c r="G1779" t="s">
        <v>24</v>
      </c>
      <c r="H1779">
        <v>159</v>
      </c>
      <c r="I1779">
        <v>6</v>
      </c>
      <c r="J1779">
        <v>954</v>
      </c>
    </row>
    <row r="1780" spans="1:10" x14ac:dyDescent="0.2">
      <c r="A1780" s="3" t="s">
        <v>1825</v>
      </c>
      <c r="B1780" s="4">
        <v>43684</v>
      </c>
      <c r="C1780">
        <v>10</v>
      </c>
      <c r="D1780" t="s">
        <v>58</v>
      </c>
      <c r="E1780" t="s">
        <v>22</v>
      </c>
      <c r="F1780" t="s">
        <v>23</v>
      </c>
      <c r="G1780" t="s">
        <v>24</v>
      </c>
      <c r="H1780">
        <v>159</v>
      </c>
      <c r="I1780">
        <v>3</v>
      </c>
      <c r="J1780">
        <v>477</v>
      </c>
    </row>
    <row r="1781" spans="1:10" x14ac:dyDescent="0.2">
      <c r="A1781" s="3" t="s">
        <v>1826</v>
      </c>
      <c r="B1781" s="4">
        <v>43684</v>
      </c>
      <c r="C1781">
        <v>18</v>
      </c>
      <c r="D1781" t="s">
        <v>26</v>
      </c>
      <c r="E1781" t="s">
        <v>36</v>
      </c>
      <c r="F1781" t="s">
        <v>28</v>
      </c>
      <c r="G1781" t="s">
        <v>19</v>
      </c>
      <c r="H1781">
        <v>289</v>
      </c>
      <c r="I1781">
        <v>0</v>
      </c>
      <c r="J1781">
        <v>0</v>
      </c>
    </row>
    <row r="1782" spans="1:10" x14ac:dyDescent="0.2">
      <c r="A1782" s="3" t="s">
        <v>1827</v>
      </c>
      <c r="B1782" s="4">
        <v>43684</v>
      </c>
      <c r="C1782">
        <v>19</v>
      </c>
      <c r="D1782" t="s">
        <v>56</v>
      </c>
      <c r="E1782" t="s">
        <v>27</v>
      </c>
      <c r="F1782" t="s">
        <v>28</v>
      </c>
      <c r="G1782" t="s">
        <v>19</v>
      </c>
      <c r="H1782">
        <v>289</v>
      </c>
      <c r="I1782">
        <v>8</v>
      </c>
      <c r="J1782">
        <v>2312</v>
      </c>
    </row>
    <row r="1783" spans="1:10" x14ac:dyDescent="0.2">
      <c r="A1783" s="3" t="s">
        <v>1828</v>
      </c>
      <c r="B1783" s="4">
        <v>43685</v>
      </c>
      <c r="C1783">
        <v>13</v>
      </c>
      <c r="D1783" t="s">
        <v>33</v>
      </c>
      <c r="E1783" t="s">
        <v>12</v>
      </c>
      <c r="F1783" t="s">
        <v>13</v>
      </c>
      <c r="G1783" t="s">
        <v>14</v>
      </c>
      <c r="H1783">
        <v>199</v>
      </c>
      <c r="I1783">
        <v>3</v>
      </c>
      <c r="J1783">
        <v>597</v>
      </c>
    </row>
    <row r="1784" spans="1:10" x14ac:dyDescent="0.2">
      <c r="A1784" s="3" t="s">
        <v>1829</v>
      </c>
      <c r="B1784" s="4">
        <v>43685</v>
      </c>
      <c r="C1784">
        <v>5</v>
      </c>
      <c r="D1784" t="s">
        <v>60</v>
      </c>
      <c r="E1784" t="s">
        <v>17</v>
      </c>
      <c r="F1784" t="s">
        <v>18</v>
      </c>
      <c r="G1784" t="s">
        <v>41</v>
      </c>
      <c r="H1784">
        <v>399</v>
      </c>
      <c r="I1784">
        <v>1</v>
      </c>
      <c r="J1784">
        <v>399</v>
      </c>
    </row>
    <row r="1785" spans="1:10" x14ac:dyDescent="0.2">
      <c r="A1785" s="3" t="s">
        <v>1830</v>
      </c>
      <c r="B1785" s="4">
        <v>43685</v>
      </c>
      <c r="C1785">
        <v>14</v>
      </c>
      <c r="D1785" t="s">
        <v>38</v>
      </c>
      <c r="E1785" t="s">
        <v>12</v>
      </c>
      <c r="F1785" t="s">
        <v>13</v>
      </c>
      <c r="G1785" t="s">
        <v>24</v>
      </c>
      <c r="H1785">
        <v>159</v>
      </c>
      <c r="I1785">
        <v>1</v>
      </c>
      <c r="J1785">
        <v>159</v>
      </c>
    </row>
    <row r="1786" spans="1:10" x14ac:dyDescent="0.2">
      <c r="A1786" s="3" t="s">
        <v>1831</v>
      </c>
      <c r="B1786" s="4">
        <v>43685</v>
      </c>
      <c r="C1786">
        <v>9</v>
      </c>
      <c r="D1786" t="s">
        <v>21</v>
      </c>
      <c r="E1786" t="s">
        <v>46</v>
      </c>
      <c r="F1786" t="s">
        <v>23</v>
      </c>
      <c r="G1786" t="s">
        <v>31</v>
      </c>
      <c r="H1786">
        <v>69</v>
      </c>
      <c r="I1786">
        <v>0</v>
      </c>
      <c r="J1786">
        <v>0</v>
      </c>
    </row>
    <row r="1787" spans="1:10" x14ac:dyDescent="0.2">
      <c r="A1787" s="3" t="s">
        <v>1832</v>
      </c>
      <c r="B1787" s="4">
        <v>43685</v>
      </c>
      <c r="C1787">
        <v>15</v>
      </c>
      <c r="D1787" t="s">
        <v>118</v>
      </c>
      <c r="E1787" t="s">
        <v>12</v>
      </c>
      <c r="F1787" t="s">
        <v>13</v>
      </c>
      <c r="G1787" t="s">
        <v>41</v>
      </c>
      <c r="H1787">
        <v>399</v>
      </c>
      <c r="I1787">
        <v>2</v>
      </c>
      <c r="J1787">
        <v>798</v>
      </c>
    </row>
    <row r="1788" spans="1:10" x14ac:dyDescent="0.2">
      <c r="A1788" s="3" t="s">
        <v>1833</v>
      </c>
      <c r="B1788" s="4">
        <v>43686</v>
      </c>
      <c r="C1788">
        <v>15</v>
      </c>
      <c r="D1788" t="s">
        <v>118</v>
      </c>
      <c r="E1788" t="s">
        <v>63</v>
      </c>
      <c r="F1788" t="s">
        <v>13</v>
      </c>
      <c r="G1788" t="s">
        <v>19</v>
      </c>
      <c r="H1788">
        <v>289</v>
      </c>
      <c r="I1788">
        <v>8</v>
      </c>
      <c r="J1788">
        <v>2312</v>
      </c>
    </row>
    <row r="1789" spans="1:10" x14ac:dyDescent="0.2">
      <c r="A1789" s="3" t="s">
        <v>1834</v>
      </c>
      <c r="B1789" s="4">
        <v>43686</v>
      </c>
      <c r="C1789">
        <v>11</v>
      </c>
      <c r="D1789" t="s">
        <v>11</v>
      </c>
      <c r="E1789" t="s">
        <v>63</v>
      </c>
      <c r="F1789" t="s">
        <v>13</v>
      </c>
      <c r="G1789" t="s">
        <v>41</v>
      </c>
      <c r="H1789">
        <v>399</v>
      </c>
      <c r="I1789">
        <v>5</v>
      </c>
      <c r="J1789">
        <v>1995</v>
      </c>
    </row>
    <row r="1790" spans="1:10" x14ac:dyDescent="0.2">
      <c r="A1790" s="3" t="s">
        <v>1835</v>
      </c>
      <c r="B1790" s="4">
        <v>43687</v>
      </c>
      <c r="C1790">
        <v>4</v>
      </c>
      <c r="D1790" t="s">
        <v>51</v>
      </c>
      <c r="E1790" t="s">
        <v>68</v>
      </c>
      <c r="F1790" t="s">
        <v>18</v>
      </c>
      <c r="G1790" t="s">
        <v>14</v>
      </c>
      <c r="H1790">
        <v>199</v>
      </c>
      <c r="I1790">
        <v>9</v>
      </c>
      <c r="J1790">
        <v>1791</v>
      </c>
    </row>
    <row r="1791" spans="1:10" x14ac:dyDescent="0.2">
      <c r="A1791" s="3" t="s">
        <v>1836</v>
      </c>
      <c r="B1791" s="4">
        <v>43687</v>
      </c>
      <c r="C1791">
        <v>14</v>
      </c>
      <c r="D1791" t="s">
        <v>38</v>
      </c>
      <c r="E1791" t="s">
        <v>63</v>
      </c>
      <c r="F1791" t="s">
        <v>13</v>
      </c>
      <c r="G1791" t="s">
        <v>24</v>
      </c>
      <c r="H1791">
        <v>159</v>
      </c>
      <c r="I1791">
        <v>8</v>
      </c>
      <c r="J1791">
        <v>1272</v>
      </c>
    </row>
    <row r="1792" spans="1:10" x14ac:dyDescent="0.2">
      <c r="A1792" s="3" t="s">
        <v>1837</v>
      </c>
      <c r="B1792" s="4">
        <v>43688</v>
      </c>
      <c r="C1792">
        <v>17</v>
      </c>
      <c r="D1792" t="s">
        <v>35</v>
      </c>
      <c r="E1792" t="s">
        <v>27</v>
      </c>
      <c r="F1792" t="s">
        <v>28</v>
      </c>
      <c r="G1792" t="s">
        <v>41</v>
      </c>
      <c r="H1792">
        <v>399</v>
      </c>
      <c r="I1792">
        <v>8</v>
      </c>
      <c r="J1792">
        <v>3192</v>
      </c>
    </row>
    <row r="1793" spans="1:10" x14ac:dyDescent="0.2">
      <c r="A1793" s="3" t="s">
        <v>1838</v>
      </c>
      <c r="B1793" s="4">
        <v>43688</v>
      </c>
      <c r="C1793">
        <v>3</v>
      </c>
      <c r="D1793" t="s">
        <v>43</v>
      </c>
      <c r="E1793" t="s">
        <v>17</v>
      </c>
      <c r="F1793" t="s">
        <v>18</v>
      </c>
      <c r="G1793" t="s">
        <v>41</v>
      </c>
      <c r="H1793">
        <v>399</v>
      </c>
      <c r="I1793">
        <v>2</v>
      </c>
      <c r="J1793">
        <v>798</v>
      </c>
    </row>
    <row r="1794" spans="1:10" x14ac:dyDescent="0.2">
      <c r="A1794" s="3" t="s">
        <v>1839</v>
      </c>
      <c r="B1794" s="4">
        <v>43688</v>
      </c>
      <c r="C1794">
        <v>17</v>
      </c>
      <c r="D1794" t="s">
        <v>35</v>
      </c>
      <c r="E1794" t="s">
        <v>36</v>
      </c>
      <c r="F1794" t="s">
        <v>28</v>
      </c>
      <c r="G1794" t="s">
        <v>31</v>
      </c>
      <c r="H1794">
        <v>69</v>
      </c>
      <c r="I1794">
        <v>0</v>
      </c>
      <c r="J1794">
        <v>0</v>
      </c>
    </row>
    <row r="1795" spans="1:10" x14ac:dyDescent="0.2">
      <c r="A1795" s="3" t="s">
        <v>1840</v>
      </c>
      <c r="B1795" s="4">
        <v>43688</v>
      </c>
      <c r="C1795">
        <v>2</v>
      </c>
      <c r="D1795" t="s">
        <v>106</v>
      </c>
      <c r="E1795" t="s">
        <v>68</v>
      </c>
      <c r="F1795" t="s">
        <v>18</v>
      </c>
      <c r="G1795" t="s">
        <v>31</v>
      </c>
      <c r="H1795">
        <v>69</v>
      </c>
      <c r="I1795">
        <v>9</v>
      </c>
      <c r="J1795">
        <v>621</v>
      </c>
    </row>
    <row r="1796" spans="1:10" x14ac:dyDescent="0.2">
      <c r="A1796" s="3" t="s">
        <v>1841</v>
      </c>
      <c r="B1796" s="4">
        <v>43688</v>
      </c>
      <c r="C1796">
        <v>7</v>
      </c>
      <c r="D1796" t="s">
        <v>88</v>
      </c>
      <c r="E1796" t="s">
        <v>46</v>
      </c>
      <c r="F1796" t="s">
        <v>23</v>
      </c>
      <c r="G1796" t="s">
        <v>31</v>
      </c>
      <c r="H1796">
        <v>69</v>
      </c>
      <c r="I1796">
        <v>5</v>
      </c>
      <c r="J1796">
        <v>345</v>
      </c>
    </row>
    <row r="1797" spans="1:10" x14ac:dyDescent="0.2">
      <c r="A1797" s="3" t="s">
        <v>1842</v>
      </c>
      <c r="B1797" s="4">
        <v>43689</v>
      </c>
      <c r="C1797">
        <v>2</v>
      </c>
      <c r="D1797" t="s">
        <v>106</v>
      </c>
      <c r="E1797" t="s">
        <v>68</v>
      </c>
      <c r="F1797" t="s">
        <v>18</v>
      </c>
      <c r="G1797" t="s">
        <v>19</v>
      </c>
      <c r="H1797">
        <v>289</v>
      </c>
      <c r="I1797">
        <v>5</v>
      </c>
      <c r="J1797">
        <v>1445</v>
      </c>
    </row>
    <row r="1798" spans="1:10" x14ac:dyDescent="0.2">
      <c r="A1798" s="3" t="s">
        <v>1843</v>
      </c>
      <c r="B1798" s="4">
        <v>43689</v>
      </c>
      <c r="C1798">
        <v>10</v>
      </c>
      <c r="D1798" t="s">
        <v>58</v>
      </c>
      <c r="E1798" t="s">
        <v>22</v>
      </c>
      <c r="F1798" t="s">
        <v>23</v>
      </c>
      <c r="G1798" t="s">
        <v>14</v>
      </c>
      <c r="H1798">
        <v>199</v>
      </c>
      <c r="I1798">
        <v>2</v>
      </c>
      <c r="J1798">
        <v>398</v>
      </c>
    </row>
    <row r="1799" spans="1:10" x14ac:dyDescent="0.2">
      <c r="A1799" s="3" t="s">
        <v>1844</v>
      </c>
      <c r="B1799" s="4">
        <v>43689</v>
      </c>
      <c r="C1799">
        <v>13</v>
      </c>
      <c r="D1799" t="s">
        <v>33</v>
      </c>
      <c r="E1799" t="s">
        <v>63</v>
      </c>
      <c r="F1799" t="s">
        <v>13</v>
      </c>
      <c r="G1799" t="s">
        <v>19</v>
      </c>
      <c r="H1799">
        <v>289</v>
      </c>
      <c r="I1799">
        <v>4</v>
      </c>
      <c r="J1799">
        <v>1156</v>
      </c>
    </row>
    <row r="1800" spans="1:10" x14ac:dyDescent="0.2">
      <c r="A1800" s="3" t="s">
        <v>1845</v>
      </c>
      <c r="B1800" s="4">
        <v>43689</v>
      </c>
      <c r="C1800">
        <v>15</v>
      </c>
      <c r="D1800" t="s">
        <v>118</v>
      </c>
      <c r="E1800" t="s">
        <v>12</v>
      </c>
      <c r="F1800" t="s">
        <v>13</v>
      </c>
      <c r="G1800" t="s">
        <v>41</v>
      </c>
      <c r="H1800">
        <v>399</v>
      </c>
      <c r="I1800">
        <v>4</v>
      </c>
      <c r="J1800">
        <v>1596</v>
      </c>
    </row>
    <row r="1801" spans="1:10" x14ac:dyDescent="0.2">
      <c r="A1801" s="3" t="s">
        <v>1846</v>
      </c>
      <c r="B1801" s="4">
        <v>43689</v>
      </c>
      <c r="C1801">
        <v>9</v>
      </c>
      <c r="D1801" t="s">
        <v>21</v>
      </c>
      <c r="E1801" t="s">
        <v>22</v>
      </c>
      <c r="F1801" t="s">
        <v>23</v>
      </c>
      <c r="G1801" t="s">
        <v>14</v>
      </c>
      <c r="H1801">
        <v>199</v>
      </c>
      <c r="I1801">
        <v>8</v>
      </c>
      <c r="J1801">
        <v>1592</v>
      </c>
    </row>
    <row r="1802" spans="1:10" x14ac:dyDescent="0.2">
      <c r="A1802" s="3" t="s">
        <v>1847</v>
      </c>
      <c r="B1802" s="4">
        <v>43689</v>
      </c>
      <c r="C1802">
        <v>17</v>
      </c>
      <c r="D1802" t="s">
        <v>35</v>
      </c>
      <c r="E1802" t="s">
        <v>36</v>
      </c>
      <c r="F1802" t="s">
        <v>28</v>
      </c>
      <c r="G1802" t="s">
        <v>41</v>
      </c>
      <c r="H1802">
        <v>399</v>
      </c>
      <c r="I1802">
        <v>1</v>
      </c>
      <c r="J1802">
        <v>399</v>
      </c>
    </row>
    <row r="1803" spans="1:10" x14ac:dyDescent="0.2">
      <c r="A1803" s="3" t="s">
        <v>1848</v>
      </c>
      <c r="B1803" s="4">
        <v>43689</v>
      </c>
      <c r="C1803">
        <v>6</v>
      </c>
      <c r="D1803" t="s">
        <v>48</v>
      </c>
      <c r="E1803" t="s">
        <v>46</v>
      </c>
      <c r="F1803" t="s">
        <v>23</v>
      </c>
      <c r="G1803" t="s">
        <v>14</v>
      </c>
      <c r="H1803">
        <v>199</v>
      </c>
      <c r="I1803">
        <v>6</v>
      </c>
      <c r="J1803">
        <v>1194</v>
      </c>
    </row>
    <row r="1804" spans="1:10" x14ac:dyDescent="0.2">
      <c r="A1804" s="3" t="s">
        <v>1849</v>
      </c>
      <c r="B1804" s="4">
        <v>43689</v>
      </c>
      <c r="C1804">
        <v>18</v>
      </c>
      <c r="D1804" t="s">
        <v>26</v>
      </c>
      <c r="E1804" t="s">
        <v>27</v>
      </c>
      <c r="F1804" t="s">
        <v>28</v>
      </c>
      <c r="G1804" t="s">
        <v>41</v>
      </c>
      <c r="H1804">
        <v>399</v>
      </c>
      <c r="I1804">
        <v>5</v>
      </c>
      <c r="J1804">
        <v>1995</v>
      </c>
    </row>
    <row r="1805" spans="1:10" x14ac:dyDescent="0.2">
      <c r="A1805" s="3" t="s">
        <v>1850</v>
      </c>
      <c r="B1805" s="4">
        <v>43689</v>
      </c>
      <c r="C1805">
        <v>8</v>
      </c>
      <c r="D1805" t="s">
        <v>45</v>
      </c>
      <c r="E1805" t="s">
        <v>46</v>
      </c>
      <c r="F1805" t="s">
        <v>23</v>
      </c>
      <c r="G1805" t="s">
        <v>14</v>
      </c>
      <c r="H1805">
        <v>199</v>
      </c>
      <c r="I1805">
        <v>6</v>
      </c>
      <c r="J1805">
        <v>1194</v>
      </c>
    </row>
    <row r="1806" spans="1:10" x14ac:dyDescent="0.2">
      <c r="A1806" s="3" t="s">
        <v>1851</v>
      </c>
      <c r="B1806" s="4">
        <v>43689</v>
      </c>
      <c r="C1806">
        <v>13</v>
      </c>
      <c r="D1806" t="s">
        <v>33</v>
      </c>
      <c r="E1806" t="s">
        <v>63</v>
      </c>
      <c r="F1806" t="s">
        <v>13</v>
      </c>
      <c r="G1806" t="s">
        <v>24</v>
      </c>
      <c r="H1806">
        <v>159</v>
      </c>
      <c r="I1806">
        <v>3</v>
      </c>
      <c r="J1806">
        <v>477</v>
      </c>
    </row>
    <row r="1807" spans="1:10" x14ac:dyDescent="0.2">
      <c r="A1807" s="3" t="s">
        <v>1852</v>
      </c>
      <c r="B1807" s="4">
        <v>43689</v>
      </c>
      <c r="C1807">
        <v>17</v>
      </c>
      <c r="D1807" t="s">
        <v>35</v>
      </c>
      <c r="E1807" t="s">
        <v>36</v>
      </c>
      <c r="F1807" t="s">
        <v>28</v>
      </c>
      <c r="G1807" t="s">
        <v>31</v>
      </c>
      <c r="H1807">
        <v>69</v>
      </c>
      <c r="I1807">
        <v>7</v>
      </c>
      <c r="J1807">
        <v>483</v>
      </c>
    </row>
    <row r="1808" spans="1:10" x14ac:dyDescent="0.2">
      <c r="A1808" s="3" t="s">
        <v>1853</v>
      </c>
      <c r="B1808" s="4">
        <v>43689</v>
      </c>
      <c r="C1808">
        <v>4</v>
      </c>
      <c r="D1808" t="s">
        <v>51</v>
      </c>
      <c r="E1808" t="s">
        <v>68</v>
      </c>
      <c r="F1808" t="s">
        <v>18</v>
      </c>
      <c r="G1808" t="s">
        <v>31</v>
      </c>
      <c r="H1808">
        <v>69</v>
      </c>
      <c r="I1808">
        <v>3</v>
      </c>
      <c r="J1808">
        <v>207</v>
      </c>
    </row>
    <row r="1809" spans="1:10" x14ac:dyDescent="0.2">
      <c r="A1809" s="3" t="s">
        <v>1854</v>
      </c>
      <c r="B1809" s="4">
        <v>43690</v>
      </c>
      <c r="C1809">
        <v>9</v>
      </c>
      <c r="D1809" t="s">
        <v>21</v>
      </c>
      <c r="E1809" t="s">
        <v>46</v>
      </c>
      <c r="F1809" t="s">
        <v>23</v>
      </c>
      <c r="G1809" t="s">
        <v>14</v>
      </c>
      <c r="H1809">
        <v>199</v>
      </c>
      <c r="I1809">
        <v>3</v>
      </c>
      <c r="J1809">
        <v>597</v>
      </c>
    </row>
    <row r="1810" spans="1:10" x14ac:dyDescent="0.2">
      <c r="A1810" s="3" t="s">
        <v>1855</v>
      </c>
      <c r="B1810" s="4">
        <v>43691</v>
      </c>
      <c r="C1810">
        <v>8</v>
      </c>
      <c r="D1810" t="s">
        <v>45</v>
      </c>
      <c r="E1810" t="s">
        <v>22</v>
      </c>
      <c r="F1810" t="s">
        <v>23</v>
      </c>
      <c r="G1810" t="s">
        <v>31</v>
      </c>
      <c r="H1810">
        <v>69</v>
      </c>
      <c r="I1810">
        <v>5</v>
      </c>
      <c r="J1810">
        <v>345</v>
      </c>
    </row>
    <row r="1811" spans="1:10" x14ac:dyDescent="0.2">
      <c r="A1811" s="3" t="s">
        <v>1856</v>
      </c>
      <c r="B1811" s="4">
        <v>43691</v>
      </c>
      <c r="C1811">
        <v>3</v>
      </c>
      <c r="D1811" t="s">
        <v>43</v>
      </c>
      <c r="E1811" t="s">
        <v>68</v>
      </c>
      <c r="F1811" t="s">
        <v>18</v>
      </c>
      <c r="G1811" t="s">
        <v>19</v>
      </c>
      <c r="H1811">
        <v>289</v>
      </c>
      <c r="I1811">
        <v>3</v>
      </c>
      <c r="J1811">
        <v>867</v>
      </c>
    </row>
    <row r="1812" spans="1:10" x14ac:dyDescent="0.2">
      <c r="A1812" s="3" t="s">
        <v>1857</v>
      </c>
      <c r="B1812" s="4">
        <v>43692</v>
      </c>
      <c r="C1812">
        <v>15</v>
      </c>
      <c r="D1812" t="s">
        <v>118</v>
      </c>
      <c r="E1812" t="s">
        <v>63</v>
      </c>
      <c r="F1812" t="s">
        <v>13</v>
      </c>
      <c r="G1812" t="s">
        <v>31</v>
      </c>
      <c r="H1812">
        <v>69</v>
      </c>
      <c r="I1812">
        <v>4</v>
      </c>
      <c r="J1812">
        <v>276</v>
      </c>
    </row>
    <row r="1813" spans="1:10" x14ac:dyDescent="0.2">
      <c r="A1813" s="3" t="s">
        <v>1858</v>
      </c>
      <c r="B1813" s="4">
        <v>43692</v>
      </c>
      <c r="C1813">
        <v>11</v>
      </c>
      <c r="D1813" t="s">
        <v>11</v>
      </c>
      <c r="E1813" t="s">
        <v>63</v>
      </c>
      <c r="F1813" t="s">
        <v>13</v>
      </c>
      <c r="G1813" t="s">
        <v>31</v>
      </c>
      <c r="H1813">
        <v>69</v>
      </c>
      <c r="I1813">
        <v>8</v>
      </c>
      <c r="J1813">
        <v>552</v>
      </c>
    </row>
    <row r="1814" spans="1:10" x14ac:dyDescent="0.2">
      <c r="A1814" s="3" t="s">
        <v>1859</v>
      </c>
      <c r="B1814" s="4">
        <v>43692</v>
      </c>
      <c r="C1814">
        <v>6</v>
      </c>
      <c r="D1814" t="s">
        <v>48</v>
      </c>
      <c r="E1814" t="s">
        <v>22</v>
      </c>
      <c r="F1814" t="s">
        <v>23</v>
      </c>
      <c r="G1814" t="s">
        <v>24</v>
      </c>
      <c r="H1814">
        <v>159</v>
      </c>
      <c r="I1814">
        <v>6</v>
      </c>
      <c r="J1814">
        <v>954</v>
      </c>
    </row>
    <row r="1815" spans="1:10" x14ac:dyDescent="0.2">
      <c r="A1815" s="3" t="s">
        <v>1860</v>
      </c>
      <c r="B1815" s="4">
        <v>43692</v>
      </c>
      <c r="C1815">
        <v>9</v>
      </c>
      <c r="D1815" t="s">
        <v>21</v>
      </c>
      <c r="E1815" t="s">
        <v>22</v>
      </c>
      <c r="F1815" t="s">
        <v>23</v>
      </c>
      <c r="G1815" t="s">
        <v>24</v>
      </c>
      <c r="H1815">
        <v>159</v>
      </c>
      <c r="I1815">
        <v>6</v>
      </c>
      <c r="J1815">
        <v>954</v>
      </c>
    </row>
    <row r="1816" spans="1:10" x14ac:dyDescent="0.2">
      <c r="A1816" s="3" t="s">
        <v>1861</v>
      </c>
      <c r="B1816" s="4">
        <v>43693</v>
      </c>
      <c r="C1816">
        <v>5</v>
      </c>
      <c r="D1816" t="s">
        <v>60</v>
      </c>
      <c r="E1816" t="s">
        <v>68</v>
      </c>
      <c r="F1816" t="s">
        <v>18</v>
      </c>
      <c r="G1816" t="s">
        <v>14</v>
      </c>
      <c r="H1816">
        <v>199</v>
      </c>
      <c r="I1816">
        <v>2</v>
      </c>
      <c r="J1816">
        <v>398</v>
      </c>
    </row>
    <row r="1817" spans="1:10" x14ac:dyDescent="0.2">
      <c r="A1817" s="3" t="s">
        <v>1862</v>
      </c>
      <c r="B1817" s="4">
        <v>43694</v>
      </c>
      <c r="C1817">
        <v>10</v>
      </c>
      <c r="D1817" t="s">
        <v>58</v>
      </c>
      <c r="E1817" t="s">
        <v>22</v>
      </c>
      <c r="F1817" t="s">
        <v>23</v>
      </c>
      <c r="G1817" t="s">
        <v>24</v>
      </c>
      <c r="H1817">
        <v>159</v>
      </c>
      <c r="I1817">
        <v>9</v>
      </c>
      <c r="J1817">
        <v>1431</v>
      </c>
    </row>
    <row r="1818" spans="1:10" x14ac:dyDescent="0.2">
      <c r="A1818" s="3" t="s">
        <v>1863</v>
      </c>
      <c r="B1818" s="4">
        <v>43694</v>
      </c>
      <c r="C1818">
        <v>8</v>
      </c>
      <c r="D1818" t="s">
        <v>45</v>
      </c>
      <c r="E1818" t="s">
        <v>46</v>
      </c>
      <c r="F1818" t="s">
        <v>23</v>
      </c>
      <c r="G1818" t="s">
        <v>31</v>
      </c>
      <c r="H1818">
        <v>69</v>
      </c>
      <c r="I1818">
        <v>8</v>
      </c>
      <c r="J1818">
        <v>552</v>
      </c>
    </row>
    <row r="1819" spans="1:10" x14ac:dyDescent="0.2">
      <c r="A1819" s="3" t="s">
        <v>1864</v>
      </c>
      <c r="B1819" s="4">
        <v>43694</v>
      </c>
      <c r="C1819">
        <v>5</v>
      </c>
      <c r="D1819" t="s">
        <v>60</v>
      </c>
      <c r="E1819" t="s">
        <v>17</v>
      </c>
      <c r="F1819" t="s">
        <v>18</v>
      </c>
      <c r="G1819" t="s">
        <v>14</v>
      </c>
      <c r="H1819">
        <v>199</v>
      </c>
      <c r="I1819">
        <v>4</v>
      </c>
      <c r="J1819">
        <v>796</v>
      </c>
    </row>
    <row r="1820" spans="1:10" x14ac:dyDescent="0.2">
      <c r="A1820" s="3" t="s">
        <v>1865</v>
      </c>
      <c r="B1820" s="4">
        <v>43694</v>
      </c>
      <c r="C1820">
        <v>9</v>
      </c>
      <c r="D1820" t="s">
        <v>21</v>
      </c>
      <c r="E1820" t="s">
        <v>22</v>
      </c>
      <c r="F1820" t="s">
        <v>23</v>
      </c>
      <c r="G1820" t="s">
        <v>14</v>
      </c>
      <c r="H1820">
        <v>199</v>
      </c>
      <c r="I1820">
        <v>9</v>
      </c>
      <c r="J1820">
        <v>1791</v>
      </c>
    </row>
    <row r="1821" spans="1:10" x14ac:dyDescent="0.2">
      <c r="A1821" s="3" t="s">
        <v>1866</v>
      </c>
      <c r="B1821" s="4">
        <v>43694</v>
      </c>
      <c r="C1821">
        <v>2</v>
      </c>
      <c r="D1821" t="s">
        <v>106</v>
      </c>
      <c r="E1821" t="s">
        <v>17</v>
      </c>
      <c r="F1821" t="s">
        <v>18</v>
      </c>
      <c r="G1821" t="s">
        <v>31</v>
      </c>
      <c r="H1821">
        <v>69</v>
      </c>
      <c r="I1821">
        <v>9</v>
      </c>
      <c r="J1821">
        <v>621</v>
      </c>
    </row>
    <row r="1822" spans="1:10" x14ac:dyDescent="0.2">
      <c r="A1822" s="3" t="s">
        <v>1867</v>
      </c>
      <c r="B1822" s="4">
        <v>43694</v>
      </c>
      <c r="C1822">
        <v>7</v>
      </c>
      <c r="D1822" t="s">
        <v>88</v>
      </c>
      <c r="E1822" t="s">
        <v>46</v>
      </c>
      <c r="F1822" t="s">
        <v>23</v>
      </c>
      <c r="G1822" t="s">
        <v>14</v>
      </c>
      <c r="H1822">
        <v>199</v>
      </c>
      <c r="I1822">
        <v>6</v>
      </c>
      <c r="J1822">
        <v>1194</v>
      </c>
    </row>
    <row r="1823" spans="1:10" x14ac:dyDescent="0.2">
      <c r="A1823" s="3" t="s">
        <v>1868</v>
      </c>
      <c r="B1823" s="4">
        <v>43695</v>
      </c>
      <c r="C1823">
        <v>17</v>
      </c>
      <c r="D1823" t="s">
        <v>35</v>
      </c>
      <c r="E1823" t="s">
        <v>27</v>
      </c>
      <c r="F1823" t="s">
        <v>28</v>
      </c>
      <c r="G1823" t="s">
        <v>19</v>
      </c>
      <c r="H1823">
        <v>289</v>
      </c>
      <c r="I1823">
        <v>7</v>
      </c>
      <c r="J1823">
        <v>2023</v>
      </c>
    </row>
    <row r="1824" spans="1:10" x14ac:dyDescent="0.2">
      <c r="A1824" s="3" t="s">
        <v>1869</v>
      </c>
      <c r="B1824" s="4">
        <v>43695</v>
      </c>
      <c r="C1824">
        <v>9</v>
      </c>
      <c r="D1824" t="s">
        <v>21</v>
      </c>
      <c r="E1824" t="s">
        <v>22</v>
      </c>
      <c r="F1824" t="s">
        <v>23</v>
      </c>
      <c r="G1824" t="s">
        <v>14</v>
      </c>
      <c r="H1824">
        <v>199</v>
      </c>
      <c r="I1824">
        <v>3</v>
      </c>
      <c r="J1824">
        <v>597</v>
      </c>
    </row>
    <row r="1825" spans="1:10" x14ac:dyDescent="0.2">
      <c r="A1825" s="3" t="s">
        <v>1870</v>
      </c>
      <c r="B1825" s="4">
        <v>43695</v>
      </c>
      <c r="C1825">
        <v>15</v>
      </c>
      <c r="D1825" t="s">
        <v>118</v>
      </c>
      <c r="E1825" t="s">
        <v>12</v>
      </c>
      <c r="F1825" t="s">
        <v>13</v>
      </c>
      <c r="G1825" t="s">
        <v>24</v>
      </c>
      <c r="H1825">
        <v>159</v>
      </c>
      <c r="I1825">
        <v>3</v>
      </c>
      <c r="J1825">
        <v>477</v>
      </c>
    </row>
    <row r="1826" spans="1:10" x14ac:dyDescent="0.2">
      <c r="A1826" s="3" t="s">
        <v>1871</v>
      </c>
      <c r="B1826" s="4">
        <v>43696</v>
      </c>
      <c r="C1826">
        <v>11</v>
      </c>
      <c r="D1826" t="s">
        <v>11</v>
      </c>
      <c r="E1826" t="s">
        <v>12</v>
      </c>
      <c r="F1826" t="s">
        <v>13</v>
      </c>
      <c r="G1826" t="s">
        <v>14</v>
      </c>
      <c r="H1826">
        <v>199</v>
      </c>
      <c r="I1826">
        <v>5</v>
      </c>
      <c r="J1826">
        <v>995</v>
      </c>
    </row>
    <row r="1827" spans="1:10" x14ac:dyDescent="0.2">
      <c r="A1827" s="3" t="s">
        <v>1872</v>
      </c>
      <c r="B1827" s="4">
        <v>43696</v>
      </c>
      <c r="C1827">
        <v>18</v>
      </c>
      <c r="D1827" t="s">
        <v>26</v>
      </c>
      <c r="E1827" t="s">
        <v>36</v>
      </c>
      <c r="F1827" t="s">
        <v>28</v>
      </c>
      <c r="G1827" t="s">
        <v>19</v>
      </c>
      <c r="H1827">
        <v>289</v>
      </c>
      <c r="I1827">
        <v>4</v>
      </c>
      <c r="J1827">
        <v>1156</v>
      </c>
    </row>
    <row r="1828" spans="1:10" x14ac:dyDescent="0.2">
      <c r="A1828" s="3" t="s">
        <v>1873</v>
      </c>
      <c r="B1828" s="4">
        <v>43696</v>
      </c>
      <c r="C1828">
        <v>2</v>
      </c>
      <c r="D1828" t="s">
        <v>106</v>
      </c>
      <c r="E1828" t="s">
        <v>17</v>
      </c>
      <c r="F1828" t="s">
        <v>18</v>
      </c>
      <c r="G1828" t="s">
        <v>19</v>
      </c>
      <c r="H1828">
        <v>289</v>
      </c>
      <c r="I1828">
        <v>2</v>
      </c>
      <c r="J1828">
        <v>578</v>
      </c>
    </row>
    <row r="1829" spans="1:10" x14ac:dyDescent="0.2">
      <c r="A1829" s="3" t="s">
        <v>1874</v>
      </c>
      <c r="B1829" s="4">
        <v>43696</v>
      </c>
      <c r="C1829">
        <v>18</v>
      </c>
      <c r="D1829" t="s">
        <v>26</v>
      </c>
      <c r="E1829" t="s">
        <v>36</v>
      </c>
      <c r="F1829" t="s">
        <v>28</v>
      </c>
      <c r="G1829" t="s">
        <v>31</v>
      </c>
      <c r="H1829">
        <v>69</v>
      </c>
      <c r="I1829">
        <v>6</v>
      </c>
      <c r="J1829">
        <v>414</v>
      </c>
    </row>
    <row r="1830" spans="1:10" x14ac:dyDescent="0.2">
      <c r="A1830" s="3" t="s">
        <v>1875</v>
      </c>
      <c r="B1830" s="4">
        <v>43696</v>
      </c>
      <c r="C1830">
        <v>13</v>
      </c>
      <c r="D1830" t="s">
        <v>33</v>
      </c>
      <c r="E1830" t="s">
        <v>63</v>
      </c>
      <c r="F1830" t="s">
        <v>13</v>
      </c>
      <c r="G1830" t="s">
        <v>31</v>
      </c>
      <c r="H1830">
        <v>69</v>
      </c>
      <c r="I1830">
        <v>4</v>
      </c>
      <c r="J1830">
        <v>276</v>
      </c>
    </row>
    <row r="1831" spans="1:10" x14ac:dyDescent="0.2">
      <c r="A1831" s="3" t="s">
        <v>1876</v>
      </c>
      <c r="B1831" s="4">
        <v>43697</v>
      </c>
      <c r="C1831">
        <v>5</v>
      </c>
      <c r="D1831" t="s">
        <v>60</v>
      </c>
      <c r="E1831" t="s">
        <v>17</v>
      </c>
      <c r="F1831" t="s">
        <v>18</v>
      </c>
      <c r="G1831" t="s">
        <v>19</v>
      </c>
      <c r="H1831">
        <v>289</v>
      </c>
      <c r="I1831">
        <v>2</v>
      </c>
      <c r="J1831">
        <v>578</v>
      </c>
    </row>
    <row r="1832" spans="1:10" x14ac:dyDescent="0.2">
      <c r="A1832" s="3" t="s">
        <v>1877</v>
      </c>
      <c r="B1832" s="4">
        <v>43698</v>
      </c>
      <c r="C1832">
        <v>8</v>
      </c>
      <c r="D1832" t="s">
        <v>45</v>
      </c>
      <c r="E1832" t="s">
        <v>22</v>
      </c>
      <c r="F1832" t="s">
        <v>23</v>
      </c>
      <c r="G1832" t="s">
        <v>14</v>
      </c>
      <c r="H1832">
        <v>199</v>
      </c>
      <c r="I1832">
        <v>3</v>
      </c>
      <c r="J1832">
        <v>597</v>
      </c>
    </row>
    <row r="1833" spans="1:10" x14ac:dyDescent="0.2">
      <c r="A1833" s="3" t="s">
        <v>1878</v>
      </c>
      <c r="B1833" s="4">
        <v>43698</v>
      </c>
      <c r="C1833">
        <v>14</v>
      </c>
      <c r="D1833" t="s">
        <v>38</v>
      </c>
      <c r="E1833" t="s">
        <v>63</v>
      </c>
      <c r="F1833" t="s">
        <v>13</v>
      </c>
      <c r="G1833" t="s">
        <v>24</v>
      </c>
      <c r="H1833">
        <v>159</v>
      </c>
      <c r="I1833">
        <v>1</v>
      </c>
      <c r="J1833">
        <v>159</v>
      </c>
    </row>
    <row r="1834" spans="1:10" x14ac:dyDescent="0.2">
      <c r="A1834" s="3" t="s">
        <v>1879</v>
      </c>
      <c r="B1834" s="4">
        <v>43698</v>
      </c>
      <c r="C1834">
        <v>8</v>
      </c>
      <c r="D1834" t="s">
        <v>45</v>
      </c>
      <c r="E1834" t="s">
        <v>46</v>
      </c>
      <c r="F1834" t="s">
        <v>23</v>
      </c>
      <c r="G1834" t="s">
        <v>31</v>
      </c>
      <c r="H1834">
        <v>69</v>
      </c>
      <c r="I1834">
        <v>5</v>
      </c>
      <c r="J1834">
        <v>345</v>
      </c>
    </row>
    <row r="1835" spans="1:10" x14ac:dyDescent="0.2">
      <c r="A1835" s="3" t="s">
        <v>1880</v>
      </c>
      <c r="B1835" s="4">
        <v>43698</v>
      </c>
      <c r="C1835">
        <v>5</v>
      </c>
      <c r="D1835" t="s">
        <v>60</v>
      </c>
      <c r="E1835" t="s">
        <v>68</v>
      </c>
      <c r="F1835" t="s">
        <v>18</v>
      </c>
      <c r="G1835" t="s">
        <v>14</v>
      </c>
      <c r="H1835">
        <v>199</v>
      </c>
      <c r="I1835">
        <v>7</v>
      </c>
      <c r="J1835">
        <v>1393</v>
      </c>
    </row>
    <row r="1836" spans="1:10" x14ac:dyDescent="0.2">
      <c r="A1836" s="3" t="s">
        <v>1881</v>
      </c>
      <c r="B1836" s="4">
        <v>43698</v>
      </c>
      <c r="C1836">
        <v>5</v>
      </c>
      <c r="D1836" t="s">
        <v>60</v>
      </c>
      <c r="E1836" t="s">
        <v>68</v>
      </c>
      <c r="F1836" t="s">
        <v>18</v>
      </c>
      <c r="G1836" t="s">
        <v>19</v>
      </c>
      <c r="H1836">
        <v>289</v>
      </c>
      <c r="I1836">
        <v>3</v>
      </c>
      <c r="J1836">
        <v>867</v>
      </c>
    </row>
    <row r="1837" spans="1:10" x14ac:dyDescent="0.2">
      <c r="A1837" s="3" t="s">
        <v>1882</v>
      </c>
      <c r="B1837" s="4">
        <v>43698</v>
      </c>
      <c r="C1837">
        <v>9</v>
      </c>
      <c r="D1837" t="s">
        <v>21</v>
      </c>
      <c r="E1837" t="s">
        <v>46</v>
      </c>
      <c r="F1837" t="s">
        <v>23</v>
      </c>
      <c r="G1837" t="s">
        <v>14</v>
      </c>
      <c r="H1837">
        <v>199</v>
      </c>
      <c r="I1837">
        <v>5</v>
      </c>
      <c r="J1837">
        <v>995</v>
      </c>
    </row>
    <row r="1838" spans="1:10" x14ac:dyDescent="0.2">
      <c r="A1838" s="3" t="s">
        <v>1883</v>
      </c>
      <c r="B1838" s="4">
        <v>43699</v>
      </c>
      <c r="C1838">
        <v>6</v>
      </c>
      <c r="D1838" t="s">
        <v>48</v>
      </c>
      <c r="E1838" t="s">
        <v>22</v>
      </c>
      <c r="F1838" t="s">
        <v>23</v>
      </c>
      <c r="G1838" t="s">
        <v>31</v>
      </c>
      <c r="H1838">
        <v>69</v>
      </c>
      <c r="I1838">
        <v>3</v>
      </c>
      <c r="J1838">
        <v>207</v>
      </c>
    </row>
    <row r="1839" spans="1:10" x14ac:dyDescent="0.2">
      <c r="A1839" s="3" t="s">
        <v>1884</v>
      </c>
      <c r="B1839" s="4">
        <v>43699</v>
      </c>
      <c r="C1839">
        <v>20</v>
      </c>
      <c r="D1839" t="s">
        <v>40</v>
      </c>
      <c r="E1839" t="s">
        <v>36</v>
      </c>
      <c r="F1839" t="s">
        <v>28</v>
      </c>
      <c r="G1839" t="s">
        <v>41</v>
      </c>
      <c r="H1839">
        <v>399</v>
      </c>
      <c r="I1839">
        <v>9</v>
      </c>
      <c r="J1839">
        <v>3591</v>
      </c>
    </row>
    <row r="1840" spans="1:10" x14ac:dyDescent="0.2">
      <c r="A1840" s="3" t="s">
        <v>1885</v>
      </c>
      <c r="B1840" s="4">
        <v>43699</v>
      </c>
      <c r="C1840">
        <v>19</v>
      </c>
      <c r="D1840" t="s">
        <v>56</v>
      </c>
      <c r="E1840" t="s">
        <v>27</v>
      </c>
      <c r="F1840" t="s">
        <v>28</v>
      </c>
      <c r="G1840" t="s">
        <v>19</v>
      </c>
      <c r="H1840">
        <v>289</v>
      </c>
      <c r="I1840">
        <v>5</v>
      </c>
      <c r="J1840">
        <v>1445</v>
      </c>
    </row>
    <row r="1841" spans="1:10" x14ac:dyDescent="0.2">
      <c r="A1841" s="3" t="s">
        <v>1886</v>
      </c>
      <c r="B1841" s="4">
        <v>43699</v>
      </c>
      <c r="C1841">
        <v>17</v>
      </c>
      <c r="D1841" t="s">
        <v>35</v>
      </c>
      <c r="E1841" t="s">
        <v>36</v>
      </c>
      <c r="F1841" t="s">
        <v>28</v>
      </c>
      <c r="G1841" t="s">
        <v>14</v>
      </c>
      <c r="H1841">
        <v>199</v>
      </c>
      <c r="I1841">
        <v>5</v>
      </c>
      <c r="J1841">
        <v>995</v>
      </c>
    </row>
    <row r="1842" spans="1:10" x14ac:dyDescent="0.2">
      <c r="A1842" s="3" t="s">
        <v>1887</v>
      </c>
      <c r="B1842" s="4">
        <v>43699</v>
      </c>
      <c r="C1842">
        <v>3</v>
      </c>
      <c r="D1842" t="s">
        <v>43</v>
      </c>
      <c r="E1842" t="s">
        <v>68</v>
      </c>
      <c r="F1842" t="s">
        <v>18</v>
      </c>
      <c r="G1842" t="s">
        <v>14</v>
      </c>
      <c r="H1842">
        <v>199</v>
      </c>
      <c r="I1842">
        <v>4</v>
      </c>
      <c r="J1842">
        <v>796</v>
      </c>
    </row>
    <row r="1843" spans="1:10" x14ac:dyDescent="0.2">
      <c r="A1843" s="3" t="s">
        <v>1888</v>
      </c>
      <c r="B1843" s="4">
        <v>43699</v>
      </c>
      <c r="C1843">
        <v>2</v>
      </c>
      <c r="D1843" t="s">
        <v>106</v>
      </c>
      <c r="E1843" t="s">
        <v>17</v>
      </c>
      <c r="F1843" t="s">
        <v>18</v>
      </c>
      <c r="G1843" t="s">
        <v>24</v>
      </c>
      <c r="H1843">
        <v>159</v>
      </c>
      <c r="I1843">
        <v>3</v>
      </c>
      <c r="J1843">
        <v>477</v>
      </c>
    </row>
    <row r="1844" spans="1:10" x14ac:dyDescent="0.2">
      <c r="A1844" s="3" t="s">
        <v>1889</v>
      </c>
      <c r="B1844" s="4">
        <v>43699</v>
      </c>
      <c r="C1844">
        <v>20</v>
      </c>
      <c r="D1844" t="s">
        <v>40</v>
      </c>
      <c r="E1844" t="s">
        <v>27</v>
      </c>
      <c r="F1844" t="s">
        <v>28</v>
      </c>
      <c r="G1844" t="s">
        <v>14</v>
      </c>
      <c r="H1844">
        <v>199</v>
      </c>
      <c r="I1844">
        <v>1</v>
      </c>
      <c r="J1844">
        <v>199</v>
      </c>
    </row>
    <row r="1845" spans="1:10" x14ac:dyDescent="0.2">
      <c r="A1845" s="3" t="s">
        <v>1890</v>
      </c>
      <c r="B1845" s="4">
        <v>43699</v>
      </c>
      <c r="C1845">
        <v>5</v>
      </c>
      <c r="D1845" t="s">
        <v>60</v>
      </c>
      <c r="E1845" t="s">
        <v>17</v>
      </c>
      <c r="F1845" t="s">
        <v>18</v>
      </c>
      <c r="G1845" t="s">
        <v>14</v>
      </c>
      <c r="H1845">
        <v>199</v>
      </c>
      <c r="I1845">
        <v>4</v>
      </c>
      <c r="J1845">
        <v>796</v>
      </c>
    </row>
    <row r="1846" spans="1:10" x14ac:dyDescent="0.2">
      <c r="A1846" s="3" t="s">
        <v>1891</v>
      </c>
      <c r="B1846" s="4">
        <v>43699</v>
      </c>
      <c r="C1846">
        <v>5</v>
      </c>
      <c r="D1846" t="s">
        <v>60</v>
      </c>
      <c r="E1846" t="s">
        <v>68</v>
      </c>
      <c r="F1846" t="s">
        <v>18</v>
      </c>
      <c r="G1846" t="s">
        <v>24</v>
      </c>
      <c r="H1846">
        <v>159</v>
      </c>
      <c r="I1846">
        <v>2</v>
      </c>
      <c r="J1846">
        <v>318</v>
      </c>
    </row>
    <row r="1847" spans="1:10" x14ac:dyDescent="0.2">
      <c r="A1847" s="3" t="s">
        <v>1892</v>
      </c>
      <c r="B1847" s="4">
        <v>43700</v>
      </c>
      <c r="C1847">
        <v>7</v>
      </c>
      <c r="D1847" t="s">
        <v>88</v>
      </c>
      <c r="E1847" t="s">
        <v>22</v>
      </c>
      <c r="F1847" t="s">
        <v>23</v>
      </c>
      <c r="G1847" t="s">
        <v>24</v>
      </c>
      <c r="H1847">
        <v>159</v>
      </c>
      <c r="I1847">
        <v>1</v>
      </c>
      <c r="J1847">
        <v>159</v>
      </c>
    </row>
    <row r="1848" spans="1:10" x14ac:dyDescent="0.2">
      <c r="A1848" s="3" t="s">
        <v>1893</v>
      </c>
      <c r="B1848" s="4">
        <v>43700</v>
      </c>
      <c r="C1848">
        <v>2</v>
      </c>
      <c r="D1848" t="s">
        <v>106</v>
      </c>
      <c r="E1848" t="s">
        <v>17</v>
      </c>
      <c r="F1848" t="s">
        <v>18</v>
      </c>
      <c r="G1848" t="s">
        <v>24</v>
      </c>
      <c r="H1848">
        <v>159</v>
      </c>
      <c r="I1848">
        <v>6</v>
      </c>
      <c r="J1848">
        <v>954</v>
      </c>
    </row>
    <row r="1849" spans="1:10" x14ac:dyDescent="0.2">
      <c r="A1849" s="3" t="s">
        <v>1894</v>
      </c>
      <c r="B1849" s="4">
        <v>43701</v>
      </c>
      <c r="C1849">
        <v>1</v>
      </c>
      <c r="D1849" t="s">
        <v>16</v>
      </c>
      <c r="E1849" t="s">
        <v>68</v>
      </c>
      <c r="F1849" t="s">
        <v>18</v>
      </c>
      <c r="G1849" t="s">
        <v>31</v>
      </c>
      <c r="H1849">
        <v>69</v>
      </c>
      <c r="I1849">
        <v>5</v>
      </c>
      <c r="J1849">
        <v>345</v>
      </c>
    </row>
    <row r="1850" spans="1:10" x14ac:dyDescent="0.2">
      <c r="A1850" s="3" t="s">
        <v>1895</v>
      </c>
      <c r="B1850" s="4">
        <v>43701</v>
      </c>
      <c r="C1850">
        <v>4</v>
      </c>
      <c r="D1850" t="s">
        <v>51</v>
      </c>
      <c r="E1850" t="s">
        <v>17</v>
      </c>
      <c r="F1850" t="s">
        <v>18</v>
      </c>
      <c r="G1850" t="s">
        <v>41</v>
      </c>
      <c r="H1850">
        <v>399</v>
      </c>
      <c r="I1850">
        <v>7</v>
      </c>
      <c r="J1850">
        <v>2793</v>
      </c>
    </row>
    <row r="1851" spans="1:10" x14ac:dyDescent="0.2">
      <c r="A1851" s="3" t="s">
        <v>1896</v>
      </c>
      <c r="B1851" s="4">
        <v>43702</v>
      </c>
      <c r="C1851">
        <v>4</v>
      </c>
      <c r="D1851" t="s">
        <v>51</v>
      </c>
      <c r="E1851" t="s">
        <v>68</v>
      </c>
      <c r="F1851" t="s">
        <v>18</v>
      </c>
      <c r="G1851" t="s">
        <v>24</v>
      </c>
      <c r="H1851">
        <v>159</v>
      </c>
      <c r="I1851">
        <v>1</v>
      </c>
      <c r="J1851">
        <v>159</v>
      </c>
    </row>
    <row r="1852" spans="1:10" x14ac:dyDescent="0.2">
      <c r="A1852" s="3" t="s">
        <v>1897</v>
      </c>
      <c r="B1852" s="4">
        <v>43703</v>
      </c>
      <c r="C1852">
        <v>14</v>
      </c>
      <c r="D1852" t="s">
        <v>38</v>
      </c>
      <c r="E1852" t="s">
        <v>63</v>
      </c>
      <c r="F1852" t="s">
        <v>13</v>
      </c>
      <c r="G1852" t="s">
        <v>31</v>
      </c>
      <c r="H1852">
        <v>69</v>
      </c>
      <c r="I1852">
        <v>2</v>
      </c>
      <c r="J1852">
        <v>138</v>
      </c>
    </row>
    <row r="1853" spans="1:10" x14ac:dyDescent="0.2">
      <c r="A1853" s="3" t="s">
        <v>1898</v>
      </c>
      <c r="B1853" s="4">
        <v>43704</v>
      </c>
      <c r="C1853">
        <v>11</v>
      </c>
      <c r="D1853" t="s">
        <v>11</v>
      </c>
      <c r="E1853" t="s">
        <v>12</v>
      </c>
      <c r="F1853" t="s">
        <v>13</v>
      </c>
      <c r="G1853" t="s">
        <v>31</v>
      </c>
      <c r="H1853">
        <v>69</v>
      </c>
      <c r="I1853">
        <v>9</v>
      </c>
      <c r="J1853">
        <v>621</v>
      </c>
    </row>
    <row r="1854" spans="1:10" x14ac:dyDescent="0.2">
      <c r="A1854" s="3" t="s">
        <v>1899</v>
      </c>
      <c r="B1854" s="4">
        <v>43705</v>
      </c>
      <c r="C1854">
        <v>16</v>
      </c>
      <c r="D1854" t="s">
        <v>30</v>
      </c>
      <c r="E1854" t="s">
        <v>36</v>
      </c>
      <c r="F1854" t="s">
        <v>28</v>
      </c>
      <c r="G1854" t="s">
        <v>31</v>
      </c>
      <c r="H1854">
        <v>69</v>
      </c>
      <c r="I1854">
        <v>2</v>
      </c>
      <c r="J1854">
        <v>138</v>
      </c>
    </row>
    <row r="1855" spans="1:10" x14ac:dyDescent="0.2">
      <c r="A1855" s="3" t="s">
        <v>1900</v>
      </c>
      <c r="B1855" s="4">
        <v>43706</v>
      </c>
      <c r="C1855">
        <v>16</v>
      </c>
      <c r="D1855" t="s">
        <v>30</v>
      </c>
      <c r="E1855" t="s">
        <v>27</v>
      </c>
      <c r="F1855" t="s">
        <v>28</v>
      </c>
      <c r="G1855" t="s">
        <v>24</v>
      </c>
      <c r="H1855">
        <v>159</v>
      </c>
      <c r="I1855">
        <v>8</v>
      </c>
      <c r="J1855">
        <v>1272</v>
      </c>
    </row>
    <row r="1856" spans="1:10" x14ac:dyDescent="0.2">
      <c r="A1856" s="3" t="s">
        <v>1901</v>
      </c>
      <c r="B1856" s="4">
        <v>43706</v>
      </c>
      <c r="C1856">
        <v>4</v>
      </c>
      <c r="D1856" t="s">
        <v>51</v>
      </c>
      <c r="E1856" t="s">
        <v>68</v>
      </c>
      <c r="F1856" t="s">
        <v>18</v>
      </c>
      <c r="G1856" t="s">
        <v>24</v>
      </c>
      <c r="H1856">
        <v>159</v>
      </c>
      <c r="I1856">
        <v>0</v>
      </c>
      <c r="J1856">
        <v>0</v>
      </c>
    </row>
    <row r="1857" spans="1:10" x14ac:dyDescent="0.2">
      <c r="A1857" s="3" t="s">
        <v>1902</v>
      </c>
      <c r="B1857" s="4">
        <v>43707</v>
      </c>
      <c r="C1857">
        <v>19</v>
      </c>
      <c r="D1857" t="s">
        <v>56</v>
      </c>
      <c r="E1857" t="s">
        <v>36</v>
      </c>
      <c r="F1857" t="s">
        <v>28</v>
      </c>
      <c r="G1857" t="s">
        <v>24</v>
      </c>
      <c r="H1857">
        <v>159</v>
      </c>
      <c r="I1857">
        <v>7</v>
      </c>
      <c r="J1857">
        <v>1113</v>
      </c>
    </row>
    <row r="1858" spans="1:10" x14ac:dyDescent="0.2">
      <c r="A1858" s="3" t="s">
        <v>1903</v>
      </c>
      <c r="B1858" s="4">
        <v>43707</v>
      </c>
      <c r="C1858">
        <v>7</v>
      </c>
      <c r="D1858" t="s">
        <v>88</v>
      </c>
      <c r="E1858" t="s">
        <v>46</v>
      </c>
      <c r="F1858" t="s">
        <v>23</v>
      </c>
      <c r="G1858" t="s">
        <v>14</v>
      </c>
      <c r="H1858">
        <v>199</v>
      </c>
      <c r="I1858">
        <v>1</v>
      </c>
      <c r="J1858">
        <v>199</v>
      </c>
    </row>
    <row r="1859" spans="1:10" x14ac:dyDescent="0.2">
      <c r="A1859" s="3" t="s">
        <v>1904</v>
      </c>
      <c r="B1859" s="4">
        <v>43707</v>
      </c>
      <c r="C1859">
        <v>17</v>
      </c>
      <c r="D1859" t="s">
        <v>35</v>
      </c>
      <c r="E1859" t="s">
        <v>36</v>
      </c>
      <c r="F1859" t="s">
        <v>28</v>
      </c>
      <c r="G1859" t="s">
        <v>41</v>
      </c>
      <c r="H1859">
        <v>399</v>
      </c>
      <c r="I1859">
        <v>1</v>
      </c>
      <c r="J1859">
        <v>399</v>
      </c>
    </row>
    <row r="1860" spans="1:10" x14ac:dyDescent="0.2">
      <c r="A1860" s="3" t="s">
        <v>1905</v>
      </c>
      <c r="B1860" s="4">
        <v>43707</v>
      </c>
      <c r="C1860">
        <v>6</v>
      </c>
      <c r="D1860" t="s">
        <v>48</v>
      </c>
      <c r="E1860" t="s">
        <v>22</v>
      </c>
      <c r="F1860" t="s">
        <v>23</v>
      </c>
      <c r="G1860" t="s">
        <v>31</v>
      </c>
      <c r="H1860">
        <v>69</v>
      </c>
      <c r="I1860">
        <v>0</v>
      </c>
      <c r="J1860">
        <v>0</v>
      </c>
    </row>
    <row r="1861" spans="1:10" x14ac:dyDescent="0.2">
      <c r="A1861" s="3" t="s">
        <v>1906</v>
      </c>
      <c r="B1861" s="4">
        <v>43707</v>
      </c>
      <c r="C1861">
        <v>14</v>
      </c>
      <c r="D1861" t="s">
        <v>38</v>
      </c>
      <c r="E1861" t="s">
        <v>63</v>
      </c>
      <c r="F1861" t="s">
        <v>13</v>
      </c>
      <c r="G1861" t="s">
        <v>41</v>
      </c>
      <c r="H1861">
        <v>399</v>
      </c>
      <c r="I1861">
        <v>4</v>
      </c>
      <c r="J1861">
        <v>1596</v>
      </c>
    </row>
    <row r="1862" spans="1:10" x14ac:dyDescent="0.2">
      <c r="A1862" s="3" t="s">
        <v>1907</v>
      </c>
      <c r="B1862" s="4">
        <v>43707</v>
      </c>
      <c r="C1862">
        <v>20</v>
      </c>
      <c r="D1862" t="s">
        <v>40</v>
      </c>
      <c r="E1862" t="s">
        <v>27</v>
      </c>
      <c r="F1862" t="s">
        <v>28</v>
      </c>
      <c r="G1862" t="s">
        <v>41</v>
      </c>
      <c r="H1862">
        <v>399</v>
      </c>
      <c r="I1862">
        <v>8</v>
      </c>
      <c r="J1862">
        <v>3192</v>
      </c>
    </row>
    <row r="1863" spans="1:10" x14ac:dyDescent="0.2">
      <c r="A1863" s="3" t="s">
        <v>1908</v>
      </c>
      <c r="B1863" s="4">
        <v>43707</v>
      </c>
      <c r="C1863">
        <v>10</v>
      </c>
      <c r="D1863" t="s">
        <v>58</v>
      </c>
      <c r="E1863" t="s">
        <v>22</v>
      </c>
      <c r="F1863" t="s">
        <v>23</v>
      </c>
      <c r="G1863" t="s">
        <v>19</v>
      </c>
      <c r="H1863">
        <v>289</v>
      </c>
      <c r="I1863">
        <v>3</v>
      </c>
      <c r="J1863">
        <v>867</v>
      </c>
    </row>
    <row r="1864" spans="1:10" x14ac:dyDescent="0.2">
      <c r="A1864" s="3" t="s">
        <v>1909</v>
      </c>
      <c r="B1864" s="4">
        <v>43708</v>
      </c>
      <c r="C1864">
        <v>11</v>
      </c>
      <c r="D1864" t="s">
        <v>11</v>
      </c>
      <c r="E1864" t="s">
        <v>12</v>
      </c>
      <c r="F1864" t="s">
        <v>13</v>
      </c>
      <c r="G1864" t="s">
        <v>41</v>
      </c>
      <c r="H1864">
        <v>399</v>
      </c>
      <c r="I1864">
        <v>5</v>
      </c>
      <c r="J1864">
        <v>1995</v>
      </c>
    </row>
    <row r="1865" spans="1:10" x14ac:dyDescent="0.2">
      <c r="A1865" s="3" t="s">
        <v>1910</v>
      </c>
      <c r="B1865" s="4">
        <v>43709</v>
      </c>
      <c r="C1865">
        <v>16</v>
      </c>
      <c r="D1865" t="s">
        <v>30</v>
      </c>
      <c r="E1865" t="s">
        <v>27</v>
      </c>
      <c r="F1865" t="s">
        <v>28</v>
      </c>
      <c r="G1865" t="s">
        <v>19</v>
      </c>
      <c r="H1865">
        <v>289</v>
      </c>
      <c r="I1865">
        <v>3</v>
      </c>
      <c r="J1865">
        <v>867</v>
      </c>
    </row>
    <row r="1866" spans="1:10" x14ac:dyDescent="0.2">
      <c r="A1866" s="3" t="s">
        <v>1911</v>
      </c>
      <c r="B1866" s="4">
        <v>43709</v>
      </c>
      <c r="C1866">
        <v>11</v>
      </c>
      <c r="D1866" t="s">
        <v>11</v>
      </c>
      <c r="E1866" t="s">
        <v>63</v>
      </c>
      <c r="F1866" t="s">
        <v>13</v>
      </c>
      <c r="G1866" t="s">
        <v>41</v>
      </c>
      <c r="H1866">
        <v>399</v>
      </c>
      <c r="I1866">
        <v>4</v>
      </c>
      <c r="J1866">
        <v>1596</v>
      </c>
    </row>
    <row r="1867" spans="1:10" x14ac:dyDescent="0.2">
      <c r="A1867" s="3" t="s">
        <v>1912</v>
      </c>
      <c r="B1867" s="4">
        <v>43709</v>
      </c>
      <c r="C1867">
        <v>7</v>
      </c>
      <c r="D1867" t="s">
        <v>88</v>
      </c>
      <c r="E1867" t="s">
        <v>46</v>
      </c>
      <c r="F1867" t="s">
        <v>23</v>
      </c>
      <c r="G1867" t="s">
        <v>31</v>
      </c>
      <c r="H1867">
        <v>69</v>
      </c>
      <c r="I1867">
        <v>6</v>
      </c>
      <c r="J1867">
        <v>414</v>
      </c>
    </row>
    <row r="1868" spans="1:10" x14ac:dyDescent="0.2">
      <c r="A1868" s="3" t="s">
        <v>1913</v>
      </c>
      <c r="B1868" s="4">
        <v>43710</v>
      </c>
      <c r="C1868">
        <v>3</v>
      </c>
      <c r="D1868" t="s">
        <v>43</v>
      </c>
      <c r="E1868" t="s">
        <v>17</v>
      </c>
      <c r="F1868" t="s">
        <v>18</v>
      </c>
      <c r="G1868" t="s">
        <v>19</v>
      </c>
      <c r="H1868">
        <v>289</v>
      </c>
      <c r="I1868">
        <v>6</v>
      </c>
      <c r="J1868">
        <v>1734</v>
      </c>
    </row>
    <row r="1869" spans="1:10" x14ac:dyDescent="0.2">
      <c r="A1869" s="3" t="s">
        <v>1914</v>
      </c>
      <c r="B1869" s="4">
        <v>43710</v>
      </c>
      <c r="C1869">
        <v>15</v>
      </c>
      <c r="D1869" t="s">
        <v>118</v>
      </c>
      <c r="E1869" t="s">
        <v>12</v>
      </c>
      <c r="F1869" t="s">
        <v>13</v>
      </c>
      <c r="G1869" t="s">
        <v>14</v>
      </c>
      <c r="H1869">
        <v>199</v>
      </c>
      <c r="I1869">
        <v>5</v>
      </c>
      <c r="J1869">
        <v>995</v>
      </c>
    </row>
    <row r="1870" spans="1:10" x14ac:dyDescent="0.2">
      <c r="A1870" s="3" t="s">
        <v>1915</v>
      </c>
      <c r="B1870" s="4">
        <v>43711</v>
      </c>
      <c r="C1870">
        <v>7</v>
      </c>
      <c r="D1870" t="s">
        <v>88</v>
      </c>
      <c r="E1870" t="s">
        <v>22</v>
      </c>
      <c r="F1870" t="s">
        <v>23</v>
      </c>
      <c r="G1870" t="s">
        <v>41</v>
      </c>
      <c r="H1870">
        <v>399</v>
      </c>
      <c r="I1870">
        <v>1</v>
      </c>
      <c r="J1870">
        <v>399</v>
      </c>
    </row>
    <row r="1871" spans="1:10" x14ac:dyDescent="0.2">
      <c r="A1871" s="3" t="s">
        <v>1916</v>
      </c>
      <c r="B1871" s="4">
        <v>43712</v>
      </c>
      <c r="C1871">
        <v>19</v>
      </c>
      <c r="D1871" t="s">
        <v>56</v>
      </c>
      <c r="E1871" t="s">
        <v>36</v>
      </c>
      <c r="F1871" t="s">
        <v>28</v>
      </c>
      <c r="G1871" t="s">
        <v>41</v>
      </c>
      <c r="H1871">
        <v>399</v>
      </c>
      <c r="I1871">
        <v>9</v>
      </c>
      <c r="J1871">
        <v>3591</v>
      </c>
    </row>
    <row r="1872" spans="1:10" x14ac:dyDescent="0.2">
      <c r="A1872" s="3" t="s">
        <v>1917</v>
      </c>
      <c r="B1872" s="4">
        <v>43712</v>
      </c>
      <c r="C1872">
        <v>20</v>
      </c>
      <c r="D1872" t="s">
        <v>40</v>
      </c>
      <c r="E1872" t="s">
        <v>27</v>
      </c>
      <c r="F1872" t="s">
        <v>28</v>
      </c>
      <c r="G1872" t="s">
        <v>24</v>
      </c>
      <c r="H1872">
        <v>159</v>
      </c>
      <c r="I1872">
        <v>4</v>
      </c>
      <c r="J1872">
        <v>636</v>
      </c>
    </row>
    <row r="1873" spans="1:10" x14ac:dyDescent="0.2">
      <c r="A1873" s="3" t="s">
        <v>1918</v>
      </c>
      <c r="B1873" s="4">
        <v>43713</v>
      </c>
      <c r="C1873">
        <v>10</v>
      </c>
      <c r="D1873" t="s">
        <v>58</v>
      </c>
      <c r="E1873" t="s">
        <v>46</v>
      </c>
      <c r="F1873" t="s">
        <v>23</v>
      </c>
      <c r="G1873" t="s">
        <v>31</v>
      </c>
      <c r="H1873">
        <v>69</v>
      </c>
      <c r="I1873">
        <v>7</v>
      </c>
      <c r="J1873">
        <v>483</v>
      </c>
    </row>
    <row r="1874" spans="1:10" x14ac:dyDescent="0.2">
      <c r="A1874" s="3" t="s">
        <v>1919</v>
      </c>
      <c r="B1874" s="4">
        <v>43713</v>
      </c>
      <c r="C1874">
        <v>8</v>
      </c>
      <c r="D1874" t="s">
        <v>45</v>
      </c>
      <c r="E1874" t="s">
        <v>46</v>
      </c>
      <c r="F1874" t="s">
        <v>23</v>
      </c>
      <c r="G1874" t="s">
        <v>14</v>
      </c>
      <c r="H1874">
        <v>199</v>
      </c>
      <c r="I1874">
        <v>6</v>
      </c>
      <c r="J1874">
        <v>1194</v>
      </c>
    </row>
    <row r="1875" spans="1:10" x14ac:dyDescent="0.2">
      <c r="A1875" s="3" t="s">
        <v>1920</v>
      </c>
      <c r="B1875" s="4">
        <v>43714</v>
      </c>
      <c r="C1875">
        <v>9</v>
      </c>
      <c r="D1875" t="s">
        <v>21</v>
      </c>
      <c r="E1875" t="s">
        <v>22</v>
      </c>
      <c r="F1875" t="s">
        <v>23</v>
      </c>
      <c r="G1875" t="s">
        <v>19</v>
      </c>
      <c r="H1875">
        <v>289</v>
      </c>
      <c r="I1875">
        <v>2</v>
      </c>
      <c r="J1875">
        <v>578</v>
      </c>
    </row>
    <row r="1876" spans="1:10" x14ac:dyDescent="0.2">
      <c r="A1876" s="3" t="s">
        <v>1921</v>
      </c>
      <c r="B1876" s="4">
        <v>43714</v>
      </c>
      <c r="C1876">
        <v>3</v>
      </c>
      <c r="D1876" t="s">
        <v>43</v>
      </c>
      <c r="E1876" t="s">
        <v>68</v>
      </c>
      <c r="F1876" t="s">
        <v>18</v>
      </c>
      <c r="G1876" t="s">
        <v>24</v>
      </c>
      <c r="H1876">
        <v>159</v>
      </c>
      <c r="I1876">
        <v>9</v>
      </c>
      <c r="J1876">
        <v>1431</v>
      </c>
    </row>
    <row r="1877" spans="1:10" x14ac:dyDescent="0.2">
      <c r="A1877" s="3" t="s">
        <v>1922</v>
      </c>
      <c r="B1877" s="4">
        <v>43714</v>
      </c>
      <c r="C1877">
        <v>16</v>
      </c>
      <c r="D1877" t="s">
        <v>30</v>
      </c>
      <c r="E1877" t="s">
        <v>27</v>
      </c>
      <c r="F1877" t="s">
        <v>28</v>
      </c>
      <c r="G1877" t="s">
        <v>14</v>
      </c>
      <c r="H1877">
        <v>199</v>
      </c>
      <c r="I1877">
        <v>8</v>
      </c>
      <c r="J1877">
        <v>1592</v>
      </c>
    </row>
    <row r="1878" spans="1:10" x14ac:dyDescent="0.2">
      <c r="A1878" s="3" t="s">
        <v>1923</v>
      </c>
      <c r="B1878" s="4">
        <v>43714</v>
      </c>
      <c r="C1878">
        <v>1</v>
      </c>
      <c r="D1878" t="s">
        <v>16</v>
      </c>
      <c r="E1878" t="s">
        <v>17</v>
      </c>
      <c r="F1878" t="s">
        <v>18</v>
      </c>
      <c r="G1878" t="s">
        <v>41</v>
      </c>
      <c r="H1878">
        <v>399</v>
      </c>
      <c r="I1878">
        <v>3</v>
      </c>
      <c r="J1878">
        <v>1197</v>
      </c>
    </row>
    <row r="1879" spans="1:10" x14ac:dyDescent="0.2">
      <c r="A1879" s="3" t="s">
        <v>1924</v>
      </c>
      <c r="B1879" s="4">
        <v>43714</v>
      </c>
      <c r="C1879">
        <v>9</v>
      </c>
      <c r="D1879" t="s">
        <v>21</v>
      </c>
      <c r="E1879" t="s">
        <v>22</v>
      </c>
      <c r="F1879" t="s">
        <v>23</v>
      </c>
      <c r="G1879" t="s">
        <v>31</v>
      </c>
      <c r="H1879">
        <v>69</v>
      </c>
      <c r="I1879">
        <v>1</v>
      </c>
      <c r="J1879">
        <v>69</v>
      </c>
    </row>
    <row r="1880" spans="1:10" x14ac:dyDescent="0.2">
      <c r="A1880" s="3" t="s">
        <v>1925</v>
      </c>
      <c r="B1880" s="4">
        <v>43714</v>
      </c>
      <c r="C1880">
        <v>4</v>
      </c>
      <c r="D1880" t="s">
        <v>51</v>
      </c>
      <c r="E1880" t="s">
        <v>68</v>
      </c>
      <c r="F1880" t="s">
        <v>18</v>
      </c>
      <c r="G1880" t="s">
        <v>41</v>
      </c>
      <c r="H1880">
        <v>399</v>
      </c>
      <c r="I1880">
        <v>4</v>
      </c>
      <c r="J1880">
        <v>1596</v>
      </c>
    </row>
    <row r="1881" spans="1:10" x14ac:dyDescent="0.2">
      <c r="A1881" s="3" t="s">
        <v>1926</v>
      </c>
      <c r="B1881" s="4">
        <v>43714</v>
      </c>
      <c r="C1881">
        <v>11</v>
      </c>
      <c r="D1881" t="s">
        <v>11</v>
      </c>
      <c r="E1881" t="s">
        <v>12</v>
      </c>
      <c r="F1881" t="s">
        <v>13</v>
      </c>
      <c r="G1881" t="s">
        <v>24</v>
      </c>
      <c r="H1881">
        <v>159</v>
      </c>
      <c r="I1881">
        <v>3</v>
      </c>
      <c r="J1881">
        <v>477</v>
      </c>
    </row>
    <row r="1882" spans="1:10" x14ac:dyDescent="0.2">
      <c r="A1882" s="3" t="s">
        <v>1927</v>
      </c>
      <c r="B1882" s="4">
        <v>43715</v>
      </c>
      <c r="C1882">
        <v>9</v>
      </c>
      <c r="D1882" t="s">
        <v>21</v>
      </c>
      <c r="E1882" t="s">
        <v>22</v>
      </c>
      <c r="F1882" t="s">
        <v>23</v>
      </c>
      <c r="G1882" t="s">
        <v>31</v>
      </c>
      <c r="H1882">
        <v>69</v>
      </c>
      <c r="I1882">
        <v>8</v>
      </c>
      <c r="J1882">
        <v>552</v>
      </c>
    </row>
    <row r="1883" spans="1:10" x14ac:dyDescent="0.2">
      <c r="A1883" s="3" t="s">
        <v>1928</v>
      </c>
      <c r="B1883" s="4">
        <v>43715</v>
      </c>
      <c r="C1883">
        <v>2</v>
      </c>
      <c r="D1883" t="s">
        <v>106</v>
      </c>
      <c r="E1883" t="s">
        <v>17</v>
      </c>
      <c r="F1883" t="s">
        <v>18</v>
      </c>
      <c r="G1883" t="s">
        <v>14</v>
      </c>
      <c r="H1883">
        <v>199</v>
      </c>
      <c r="I1883">
        <v>1</v>
      </c>
      <c r="J1883">
        <v>199</v>
      </c>
    </row>
    <row r="1884" spans="1:10" x14ac:dyDescent="0.2">
      <c r="A1884" s="3" t="s">
        <v>1929</v>
      </c>
      <c r="B1884" s="4">
        <v>43716</v>
      </c>
      <c r="C1884">
        <v>8</v>
      </c>
      <c r="D1884" t="s">
        <v>45</v>
      </c>
      <c r="E1884" t="s">
        <v>46</v>
      </c>
      <c r="F1884" t="s">
        <v>23</v>
      </c>
      <c r="G1884" t="s">
        <v>31</v>
      </c>
      <c r="H1884">
        <v>69</v>
      </c>
      <c r="I1884">
        <v>4</v>
      </c>
      <c r="J1884">
        <v>276</v>
      </c>
    </row>
    <row r="1885" spans="1:10" x14ac:dyDescent="0.2">
      <c r="A1885" s="3" t="s">
        <v>1930</v>
      </c>
      <c r="B1885" s="4">
        <v>43716</v>
      </c>
      <c r="C1885">
        <v>13</v>
      </c>
      <c r="D1885" t="s">
        <v>33</v>
      </c>
      <c r="E1885" t="s">
        <v>12</v>
      </c>
      <c r="F1885" t="s">
        <v>13</v>
      </c>
      <c r="G1885" t="s">
        <v>41</v>
      </c>
      <c r="H1885">
        <v>399</v>
      </c>
      <c r="I1885">
        <v>4</v>
      </c>
      <c r="J1885">
        <v>1596</v>
      </c>
    </row>
    <row r="1886" spans="1:10" x14ac:dyDescent="0.2">
      <c r="A1886" s="3" t="s">
        <v>1931</v>
      </c>
      <c r="B1886" s="4">
        <v>43716</v>
      </c>
      <c r="C1886">
        <v>14</v>
      </c>
      <c r="D1886" t="s">
        <v>38</v>
      </c>
      <c r="E1886" t="s">
        <v>63</v>
      </c>
      <c r="F1886" t="s">
        <v>13</v>
      </c>
      <c r="G1886" t="s">
        <v>14</v>
      </c>
      <c r="H1886">
        <v>199</v>
      </c>
      <c r="I1886">
        <v>3</v>
      </c>
      <c r="J1886">
        <v>597</v>
      </c>
    </row>
    <row r="1887" spans="1:10" x14ac:dyDescent="0.2">
      <c r="A1887" s="3" t="s">
        <v>1932</v>
      </c>
      <c r="B1887" s="4">
        <v>43716</v>
      </c>
      <c r="C1887">
        <v>10</v>
      </c>
      <c r="D1887" t="s">
        <v>58</v>
      </c>
      <c r="E1887" t="s">
        <v>46</v>
      </c>
      <c r="F1887" t="s">
        <v>23</v>
      </c>
      <c r="G1887" t="s">
        <v>19</v>
      </c>
      <c r="H1887">
        <v>289</v>
      </c>
      <c r="I1887">
        <v>2</v>
      </c>
      <c r="J1887">
        <v>578</v>
      </c>
    </row>
    <row r="1888" spans="1:10" x14ac:dyDescent="0.2">
      <c r="A1888" s="3" t="s">
        <v>1933</v>
      </c>
      <c r="B1888" s="4">
        <v>43716</v>
      </c>
      <c r="C1888">
        <v>8</v>
      </c>
      <c r="D1888" t="s">
        <v>45</v>
      </c>
      <c r="E1888" t="s">
        <v>46</v>
      </c>
      <c r="F1888" t="s">
        <v>23</v>
      </c>
      <c r="G1888" t="s">
        <v>41</v>
      </c>
      <c r="H1888">
        <v>399</v>
      </c>
      <c r="I1888">
        <v>1</v>
      </c>
      <c r="J1888">
        <v>399</v>
      </c>
    </row>
    <row r="1889" spans="1:10" x14ac:dyDescent="0.2">
      <c r="A1889" s="3" t="s">
        <v>1934</v>
      </c>
      <c r="B1889" s="4">
        <v>43716</v>
      </c>
      <c r="C1889">
        <v>3</v>
      </c>
      <c r="D1889" t="s">
        <v>43</v>
      </c>
      <c r="E1889" t="s">
        <v>17</v>
      </c>
      <c r="F1889" t="s">
        <v>18</v>
      </c>
      <c r="G1889" t="s">
        <v>31</v>
      </c>
      <c r="H1889">
        <v>69</v>
      </c>
      <c r="I1889">
        <v>7</v>
      </c>
      <c r="J1889">
        <v>483</v>
      </c>
    </row>
    <row r="1890" spans="1:10" x14ac:dyDescent="0.2">
      <c r="A1890" s="3" t="s">
        <v>1935</v>
      </c>
      <c r="B1890" s="4">
        <v>43717</v>
      </c>
      <c r="C1890">
        <v>18</v>
      </c>
      <c r="D1890" t="s">
        <v>26</v>
      </c>
      <c r="E1890" t="s">
        <v>27</v>
      </c>
      <c r="F1890" t="s">
        <v>28</v>
      </c>
      <c r="G1890" t="s">
        <v>31</v>
      </c>
      <c r="H1890">
        <v>69</v>
      </c>
      <c r="I1890">
        <v>3</v>
      </c>
      <c r="J1890">
        <v>207</v>
      </c>
    </row>
    <row r="1891" spans="1:10" x14ac:dyDescent="0.2">
      <c r="A1891" s="3" t="s">
        <v>1936</v>
      </c>
      <c r="B1891" s="4">
        <v>43718</v>
      </c>
      <c r="C1891">
        <v>10</v>
      </c>
      <c r="D1891" t="s">
        <v>58</v>
      </c>
      <c r="E1891" t="s">
        <v>46</v>
      </c>
      <c r="F1891" t="s">
        <v>23</v>
      </c>
      <c r="G1891" t="s">
        <v>14</v>
      </c>
      <c r="H1891">
        <v>199</v>
      </c>
      <c r="I1891">
        <v>5</v>
      </c>
      <c r="J1891">
        <v>995</v>
      </c>
    </row>
    <row r="1892" spans="1:10" x14ac:dyDescent="0.2">
      <c r="A1892" s="3" t="s">
        <v>1937</v>
      </c>
      <c r="B1892" s="4">
        <v>43718</v>
      </c>
      <c r="C1892">
        <v>17</v>
      </c>
      <c r="D1892" t="s">
        <v>35</v>
      </c>
      <c r="E1892" t="s">
        <v>36</v>
      </c>
      <c r="F1892" t="s">
        <v>28</v>
      </c>
      <c r="G1892" t="s">
        <v>24</v>
      </c>
      <c r="H1892">
        <v>159</v>
      </c>
      <c r="I1892">
        <v>7</v>
      </c>
      <c r="J1892">
        <v>1113</v>
      </c>
    </row>
    <row r="1893" spans="1:10" x14ac:dyDescent="0.2">
      <c r="A1893" s="3" t="s">
        <v>1938</v>
      </c>
      <c r="B1893" s="4">
        <v>43719</v>
      </c>
      <c r="C1893">
        <v>5</v>
      </c>
      <c r="D1893" t="s">
        <v>60</v>
      </c>
      <c r="E1893" t="s">
        <v>17</v>
      </c>
      <c r="F1893" t="s">
        <v>18</v>
      </c>
      <c r="G1893" t="s">
        <v>41</v>
      </c>
      <c r="H1893">
        <v>399</v>
      </c>
      <c r="I1893">
        <v>9</v>
      </c>
      <c r="J1893">
        <v>3591</v>
      </c>
    </row>
    <row r="1894" spans="1:10" x14ac:dyDescent="0.2">
      <c r="A1894" s="3" t="s">
        <v>1939</v>
      </c>
      <c r="B1894" s="4">
        <v>43719</v>
      </c>
      <c r="C1894">
        <v>15</v>
      </c>
      <c r="D1894" t="s">
        <v>118</v>
      </c>
      <c r="E1894" t="s">
        <v>63</v>
      </c>
      <c r="F1894" t="s">
        <v>13</v>
      </c>
      <c r="G1894" t="s">
        <v>14</v>
      </c>
      <c r="H1894">
        <v>199</v>
      </c>
      <c r="I1894">
        <v>1</v>
      </c>
      <c r="J1894">
        <v>199</v>
      </c>
    </row>
    <row r="1895" spans="1:10" x14ac:dyDescent="0.2">
      <c r="A1895" s="3" t="s">
        <v>1940</v>
      </c>
      <c r="B1895" s="4">
        <v>43720</v>
      </c>
      <c r="C1895">
        <v>8</v>
      </c>
      <c r="D1895" t="s">
        <v>45</v>
      </c>
      <c r="E1895" t="s">
        <v>46</v>
      </c>
      <c r="F1895" t="s">
        <v>23</v>
      </c>
      <c r="G1895" t="s">
        <v>24</v>
      </c>
      <c r="H1895">
        <v>159</v>
      </c>
      <c r="I1895">
        <v>0</v>
      </c>
      <c r="J1895">
        <v>0</v>
      </c>
    </row>
    <row r="1896" spans="1:10" x14ac:dyDescent="0.2">
      <c r="A1896" s="3" t="s">
        <v>1941</v>
      </c>
      <c r="B1896" s="4">
        <v>43720</v>
      </c>
      <c r="C1896">
        <v>15</v>
      </c>
      <c r="D1896" t="s">
        <v>118</v>
      </c>
      <c r="E1896" t="s">
        <v>63</v>
      </c>
      <c r="F1896" t="s">
        <v>13</v>
      </c>
      <c r="G1896" t="s">
        <v>41</v>
      </c>
      <c r="H1896">
        <v>399</v>
      </c>
      <c r="I1896">
        <v>1</v>
      </c>
      <c r="J1896">
        <v>399</v>
      </c>
    </row>
    <row r="1897" spans="1:10" x14ac:dyDescent="0.2">
      <c r="A1897" s="3" t="s">
        <v>1942</v>
      </c>
      <c r="B1897" s="4">
        <v>43720</v>
      </c>
      <c r="C1897">
        <v>20</v>
      </c>
      <c r="D1897" t="s">
        <v>40</v>
      </c>
      <c r="E1897" t="s">
        <v>36</v>
      </c>
      <c r="F1897" t="s">
        <v>28</v>
      </c>
      <c r="G1897" t="s">
        <v>19</v>
      </c>
      <c r="H1897">
        <v>289</v>
      </c>
      <c r="I1897">
        <v>0</v>
      </c>
      <c r="J1897">
        <v>0</v>
      </c>
    </row>
    <row r="1898" spans="1:10" x14ac:dyDescent="0.2">
      <c r="A1898" s="3" t="s">
        <v>1943</v>
      </c>
      <c r="B1898" s="4">
        <v>43720</v>
      </c>
      <c r="C1898">
        <v>1</v>
      </c>
      <c r="D1898" t="s">
        <v>16</v>
      </c>
      <c r="E1898" t="s">
        <v>17</v>
      </c>
      <c r="F1898" t="s">
        <v>18</v>
      </c>
      <c r="G1898" t="s">
        <v>24</v>
      </c>
      <c r="H1898">
        <v>159</v>
      </c>
      <c r="I1898">
        <v>3</v>
      </c>
      <c r="J1898">
        <v>477</v>
      </c>
    </row>
    <row r="1899" spans="1:10" x14ac:dyDescent="0.2">
      <c r="A1899" s="3" t="s">
        <v>1944</v>
      </c>
      <c r="B1899" s="4">
        <v>43721</v>
      </c>
      <c r="C1899">
        <v>3</v>
      </c>
      <c r="D1899" t="s">
        <v>43</v>
      </c>
      <c r="E1899" t="s">
        <v>68</v>
      </c>
      <c r="F1899" t="s">
        <v>18</v>
      </c>
      <c r="G1899" t="s">
        <v>14</v>
      </c>
      <c r="H1899">
        <v>199</v>
      </c>
      <c r="I1899">
        <v>1</v>
      </c>
      <c r="J1899">
        <v>199</v>
      </c>
    </row>
    <row r="1900" spans="1:10" x14ac:dyDescent="0.2">
      <c r="A1900" s="3" t="s">
        <v>1945</v>
      </c>
      <c r="B1900" s="4">
        <v>43722</v>
      </c>
      <c r="C1900">
        <v>9</v>
      </c>
      <c r="D1900" t="s">
        <v>21</v>
      </c>
      <c r="E1900" t="s">
        <v>46</v>
      </c>
      <c r="F1900" t="s">
        <v>23</v>
      </c>
      <c r="G1900" t="s">
        <v>14</v>
      </c>
      <c r="H1900">
        <v>199</v>
      </c>
      <c r="I1900">
        <v>0</v>
      </c>
      <c r="J1900">
        <v>0</v>
      </c>
    </row>
    <row r="1901" spans="1:10" x14ac:dyDescent="0.2">
      <c r="A1901" s="3" t="s">
        <v>1946</v>
      </c>
      <c r="B1901" s="4">
        <v>43723</v>
      </c>
      <c r="C1901">
        <v>2</v>
      </c>
      <c r="D1901" t="s">
        <v>106</v>
      </c>
      <c r="E1901" t="s">
        <v>17</v>
      </c>
      <c r="F1901" t="s">
        <v>18</v>
      </c>
      <c r="G1901" t="s">
        <v>14</v>
      </c>
      <c r="H1901">
        <v>199</v>
      </c>
      <c r="I1901">
        <v>6</v>
      </c>
      <c r="J1901">
        <v>1194</v>
      </c>
    </row>
    <row r="1902" spans="1:10" x14ac:dyDescent="0.2">
      <c r="A1902" s="3" t="s">
        <v>1947</v>
      </c>
      <c r="B1902" s="4">
        <v>43724</v>
      </c>
      <c r="C1902">
        <v>18</v>
      </c>
      <c r="D1902" t="s">
        <v>26</v>
      </c>
      <c r="E1902" t="s">
        <v>36</v>
      </c>
      <c r="F1902" t="s">
        <v>28</v>
      </c>
      <c r="G1902" t="s">
        <v>41</v>
      </c>
      <c r="H1902">
        <v>399</v>
      </c>
      <c r="I1902">
        <v>3</v>
      </c>
      <c r="J1902">
        <v>1197</v>
      </c>
    </row>
    <row r="1903" spans="1:10" x14ac:dyDescent="0.2">
      <c r="A1903" s="3" t="s">
        <v>1948</v>
      </c>
      <c r="B1903" s="4">
        <v>43724</v>
      </c>
      <c r="C1903">
        <v>14</v>
      </c>
      <c r="D1903" t="s">
        <v>38</v>
      </c>
      <c r="E1903" t="s">
        <v>12</v>
      </c>
      <c r="F1903" t="s">
        <v>13</v>
      </c>
      <c r="G1903" t="s">
        <v>41</v>
      </c>
      <c r="H1903">
        <v>399</v>
      </c>
      <c r="I1903">
        <v>8</v>
      </c>
      <c r="J1903">
        <v>3192</v>
      </c>
    </row>
    <row r="1904" spans="1:10" x14ac:dyDescent="0.2">
      <c r="A1904" s="3" t="s">
        <v>1949</v>
      </c>
      <c r="B1904" s="4">
        <v>43724</v>
      </c>
      <c r="C1904">
        <v>15</v>
      </c>
      <c r="D1904" t="s">
        <v>118</v>
      </c>
      <c r="E1904" t="s">
        <v>63</v>
      </c>
      <c r="F1904" t="s">
        <v>13</v>
      </c>
      <c r="G1904" t="s">
        <v>41</v>
      </c>
      <c r="H1904">
        <v>399</v>
      </c>
      <c r="I1904">
        <v>0</v>
      </c>
      <c r="J1904">
        <v>0</v>
      </c>
    </row>
    <row r="1905" spans="1:10" x14ac:dyDescent="0.2">
      <c r="A1905" s="3" t="s">
        <v>1950</v>
      </c>
      <c r="B1905" s="4">
        <v>43725</v>
      </c>
      <c r="C1905">
        <v>15</v>
      </c>
      <c r="D1905" t="s">
        <v>118</v>
      </c>
      <c r="E1905" t="s">
        <v>63</v>
      </c>
      <c r="F1905" t="s">
        <v>13</v>
      </c>
      <c r="G1905" t="s">
        <v>41</v>
      </c>
      <c r="H1905">
        <v>399</v>
      </c>
      <c r="I1905">
        <v>2</v>
      </c>
      <c r="J1905">
        <v>798</v>
      </c>
    </row>
    <row r="1906" spans="1:10" x14ac:dyDescent="0.2">
      <c r="A1906" s="3" t="s">
        <v>1951</v>
      </c>
      <c r="B1906" s="4">
        <v>43725</v>
      </c>
      <c r="C1906">
        <v>14</v>
      </c>
      <c r="D1906" t="s">
        <v>38</v>
      </c>
      <c r="E1906" t="s">
        <v>63</v>
      </c>
      <c r="F1906" t="s">
        <v>13</v>
      </c>
      <c r="G1906" t="s">
        <v>31</v>
      </c>
      <c r="H1906">
        <v>69</v>
      </c>
      <c r="I1906">
        <v>5</v>
      </c>
      <c r="J1906">
        <v>345</v>
      </c>
    </row>
    <row r="1907" spans="1:10" x14ac:dyDescent="0.2">
      <c r="A1907" s="3" t="s">
        <v>1952</v>
      </c>
      <c r="B1907" s="4">
        <v>43725</v>
      </c>
      <c r="C1907">
        <v>16</v>
      </c>
      <c r="D1907" t="s">
        <v>30</v>
      </c>
      <c r="E1907" t="s">
        <v>36</v>
      </c>
      <c r="F1907" t="s">
        <v>28</v>
      </c>
      <c r="G1907" t="s">
        <v>31</v>
      </c>
      <c r="H1907">
        <v>69</v>
      </c>
      <c r="I1907">
        <v>8</v>
      </c>
      <c r="J1907">
        <v>552</v>
      </c>
    </row>
    <row r="1908" spans="1:10" x14ac:dyDescent="0.2">
      <c r="A1908" s="3" t="s">
        <v>1953</v>
      </c>
      <c r="B1908" s="4">
        <v>43725</v>
      </c>
      <c r="C1908">
        <v>1</v>
      </c>
      <c r="D1908" t="s">
        <v>16</v>
      </c>
      <c r="E1908" t="s">
        <v>17</v>
      </c>
      <c r="F1908" t="s">
        <v>18</v>
      </c>
      <c r="G1908" t="s">
        <v>31</v>
      </c>
      <c r="H1908">
        <v>69</v>
      </c>
      <c r="I1908">
        <v>2</v>
      </c>
      <c r="J1908">
        <v>138</v>
      </c>
    </row>
    <row r="1909" spans="1:10" x14ac:dyDescent="0.2">
      <c r="A1909" s="3" t="s">
        <v>1954</v>
      </c>
      <c r="B1909" s="4">
        <v>43726</v>
      </c>
      <c r="C1909">
        <v>20</v>
      </c>
      <c r="D1909" t="s">
        <v>40</v>
      </c>
      <c r="E1909" t="s">
        <v>36</v>
      </c>
      <c r="F1909" t="s">
        <v>28</v>
      </c>
      <c r="G1909" t="s">
        <v>14</v>
      </c>
      <c r="H1909">
        <v>199</v>
      </c>
      <c r="I1909">
        <v>7</v>
      </c>
      <c r="J1909">
        <v>1393</v>
      </c>
    </row>
    <row r="1910" spans="1:10" x14ac:dyDescent="0.2">
      <c r="A1910" s="3" t="s">
        <v>1955</v>
      </c>
      <c r="B1910" s="4">
        <v>43726</v>
      </c>
      <c r="C1910">
        <v>15</v>
      </c>
      <c r="D1910" t="s">
        <v>118</v>
      </c>
      <c r="E1910" t="s">
        <v>63</v>
      </c>
      <c r="F1910" t="s">
        <v>13</v>
      </c>
      <c r="G1910" t="s">
        <v>31</v>
      </c>
      <c r="H1910">
        <v>69</v>
      </c>
      <c r="I1910">
        <v>8</v>
      </c>
      <c r="J1910">
        <v>552</v>
      </c>
    </row>
    <row r="1911" spans="1:10" x14ac:dyDescent="0.2">
      <c r="A1911" s="3" t="s">
        <v>1956</v>
      </c>
      <c r="B1911" s="4">
        <v>43726</v>
      </c>
      <c r="C1911">
        <v>14</v>
      </c>
      <c r="D1911" t="s">
        <v>38</v>
      </c>
      <c r="E1911" t="s">
        <v>12</v>
      </c>
      <c r="F1911" t="s">
        <v>13</v>
      </c>
      <c r="G1911" t="s">
        <v>24</v>
      </c>
      <c r="H1911">
        <v>159</v>
      </c>
      <c r="I1911">
        <v>7</v>
      </c>
      <c r="J1911">
        <v>1113</v>
      </c>
    </row>
    <row r="1912" spans="1:10" x14ac:dyDescent="0.2">
      <c r="A1912" s="3" t="s">
        <v>1957</v>
      </c>
      <c r="B1912" s="4">
        <v>43726</v>
      </c>
      <c r="C1912">
        <v>1</v>
      </c>
      <c r="D1912" t="s">
        <v>16</v>
      </c>
      <c r="E1912" t="s">
        <v>68</v>
      </c>
      <c r="F1912" t="s">
        <v>18</v>
      </c>
      <c r="G1912" t="s">
        <v>41</v>
      </c>
      <c r="H1912">
        <v>399</v>
      </c>
      <c r="I1912">
        <v>6</v>
      </c>
      <c r="J1912">
        <v>2394</v>
      </c>
    </row>
    <row r="1913" spans="1:10" x14ac:dyDescent="0.2">
      <c r="A1913" s="3" t="s">
        <v>1958</v>
      </c>
      <c r="B1913" s="4">
        <v>43727</v>
      </c>
      <c r="C1913">
        <v>6</v>
      </c>
      <c r="D1913" t="s">
        <v>48</v>
      </c>
      <c r="E1913" t="s">
        <v>22</v>
      </c>
      <c r="F1913" t="s">
        <v>23</v>
      </c>
      <c r="G1913" t="s">
        <v>19</v>
      </c>
      <c r="H1913">
        <v>289</v>
      </c>
      <c r="I1913">
        <v>7</v>
      </c>
      <c r="J1913">
        <v>2023</v>
      </c>
    </row>
    <row r="1914" spans="1:10" x14ac:dyDescent="0.2">
      <c r="A1914" s="3" t="s">
        <v>1959</v>
      </c>
      <c r="B1914" s="4">
        <v>43727</v>
      </c>
      <c r="C1914">
        <v>16</v>
      </c>
      <c r="D1914" t="s">
        <v>30</v>
      </c>
      <c r="E1914" t="s">
        <v>27</v>
      </c>
      <c r="F1914" t="s">
        <v>28</v>
      </c>
      <c r="G1914" t="s">
        <v>31</v>
      </c>
      <c r="H1914">
        <v>69</v>
      </c>
      <c r="I1914">
        <v>5</v>
      </c>
      <c r="J1914">
        <v>345</v>
      </c>
    </row>
    <row r="1915" spans="1:10" x14ac:dyDescent="0.2">
      <c r="A1915" s="3" t="s">
        <v>1960</v>
      </c>
      <c r="B1915" s="4">
        <v>43727</v>
      </c>
      <c r="C1915">
        <v>9</v>
      </c>
      <c r="D1915" t="s">
        <v>21</v>
      </c>
      <c r="E1915" t="s">
        <v>46</v>
      </c>
      <c r="F1915" t="s">
        <v>23</v>
      </c>
      <c r="G1915" t="s">
        <v>31</v>
      </c>
      <c r="H1915">
        <v>69</v>
      </c>
      <c r="I1915">
        <v>0</v>
      </c>
      <c r="J1915">
        <v>0</v>
      </c>
    </row>
    <row r="1916" spans="1:10" x14ac:dyDescent="0.2">
      <c r="A1916" s="3" t="s">
        <v>1961</v>
      </c>
      <c r="B1916" s="4">
        <v>43727</v>
      </c>
      <c r="C1916">
        <v>11</v>
      </c>
      <c r="D1916" t="s">
        <v>11</v>
      </c>
      <c r="E1916" t="s">
        <v>12</v>
      </c>
      <c r="F1916" t="s">
        <v>13</v>
      </c>
      <c r="G1916" t="s">
        <v>14</v>
      </c>
      <c r="H1916">
        <v>199</v>
      </c>
      <c r="I1916">
        <v>9</v>
      </c>
      <c r="J1916">
        <v>1791</v>
      </c>
    </row>
    <row r="1917" spans="1:10" x14ac:dyDescent="0.2">
      <c r="A1917" s="3" t="s">
        <v>1962</v>
      </c>
      <c r="B1917" s="4">
        <v>43728</v>
      </c>
      <c r="C1917">
        <v>5</v>
      </c>
      <c r="D1917" t="s">
        <v>60</v>
      </c>
      <c r="E1917" t="s">
        <v>17</v>
      </c>
      <c r="F1917" t="s">
        <v>18</v>
      </c>
      <c r="G1917" t="s">
        <v>41</v>
      </c>
      <c r="H1917">
        <v>399</v>
      </c>
      <c r="I1917">
        <v>4</v>
      </c>
      <c r="J1917">
        <v>1596</v>
      </c>
    </row>
    <row r="1918" spans="1:10" x14ac:dyDescent="0.2">
      <c r="A1918" s="3" t="s">
        <v>1963</v>
      </c>
      <c r="B1918" s="4">
        <v>43728</v>
      </c>
      <c r="C1918">
        <v>4</v>
      </c>
      <c r="D1918" t="s">
        <v>51</v>
      </c>
      <c r="E1918" t="s">
        <v>17</v>
      </c>
      <c r="F1918" t="s">
        <v>18</v>
      </c>
      <c r="G1918" t="s">
        <v>19</v>
      </c>
      <c r="H1918">
        <v>289</v>
      </c>
      <c r="I1918">
        <v>8</v>
      </c>
      <c r="J1918">
        <v>2312</v>
      </c>
    </row>
    <row r="1919" spans="1:10" x14ac:dyDescent="0.2">
      <c r="A1919" s="3" t="s">
        <v>1964</v>
      </c>
      <c r="B1919" s="4">
        <v>43728</v>
      </c>
      <c r="C1919">
        <v>1</v>
      </c>
      <c r="D1919" t="s">
        <v>16</v>
      </c>
      <c r="E1919" t="s">
        <v>17</v>
      </c>
      <c r="F1919" t="s">
        <v>18</v>
      </c>
      <c r="G1919" t="s">
        <v>41</v>
      </c>
      <c r="H1919">
        <v>399</v>
      </c>
      <c r="I1919">
        <v>1</v>
      </c>
      <c r="J1919">
        <v>399</v>
      </c>
    </row>
    <row r="1920" spans="1:10" x14ac:dyDescent="0.2">
      <c r="A1920" s="3" t="s">
        <v>1965</v>
      </c>
      <c r="B1920" s="4">
        <v>43728</v>
      </c>
      <c r="C1920">
        <v>11</v>
      </c>
      <c r="D1920" t="s">
        <v>11</v>
      </c>
      <c r="E1920" t="s">
        <v>63</v>
      </c>
      <c r="F1920" t="s">
        <v>13</v>
      </c>
      <c r="G1920" t="s">
        <v>14</v>
      </c>
      <c r="H1920">
        <v>199</v>
      </c>
      <c r="I1920">
        <v>4</v>
      </c>
      <c r="J1920">
        <v>796</v>
      </c>
    </row>
    <row r="1921" spans="1:10" x14ac:dyDescent="0.2">
      <c r="A1921" s="3" t="s">
        <v>1966</v>
      </c>
      <c r="B1921" s="4">
        <v>43728</v>
      </c>
      <c r="C1921">
        <v>10</v>
      </c>
      <c r="D1921" t="s">
        <v>58</v>
      </c>
      <c r="E1921" t="s">
        <v>46</v>
      </c>
      <c r="F1921" t="s">
        <v>23</v>
      </c>
      <c r="G1921" t="s">
        <v>24</v>
      </c>
      <c r="H1921">
        <v>159</v>
      </c>
      <c r="I1921">
        <v>9</v>
      </c>
      <c r="J1921">
        <v>1431</v>
      </c>
    </row>
    <row r="1922" spans="1:10" x14ac:dyDescent="0.2">
      <c r="A1922" s="3" t="s">
        <v>1967</v>
      </c>
      <c r="B1922" s="4">
        <v>43728</v>
      </c>
      <c r="C1922">
        <v>17</v>
      </c>
      <c r="D1922" t="s">
        <v>35</v>
      </c>
      <c r="E1922" t="s">
        <v>27</v>
      </c>
      <c r="F1922" t="s">
        <v>28</v>
      </c>
      <c r="G1922" t="s">
        <v>41</v>
      </c>
      <c r="H1922">
        <v>399</v>
      </c>
      <c r="I1922">
        <v>1</v>
      </c>
      <c r="J1922">
        <v>399</v>
      </c>
    </row>
    <row r="1923" spans="1:10" x14ac:dyDescent="0.2">
      <c r="A1923" s="3" t="s">
        <v>1968</v>
      </c>
      <c r="B1923" s="4">
        <v>43728</v>
      </c>
      <c r="C1923">
        <v>8</v>
      </c>
      <c r="D1923" t="s">
        <v>45</v>
      </c>
      <c r="E1923" t="s">
        <v>22</v>
      </c>
      <c r="F1923" t="s">
        <v>23</v>
      </c>
      <c r="G1923" t="s">
        <v>41</v>
      </c>
      <c r="H1923">
        <v>399</v>
      </c>
      <c r="I1923">
        <v>3</v>
      </c>
      <c r="J1923">
        <v>1197</v>
      </c>
    </row>
    <row r="1924" spans="1:10" x14ac:dyDescent="0.2">
      <c r="A1924" s="3" t="s">
        <v>1969</v>
      </c>
      <c r="B1924" s="4">
        <v>43728</v>
      </c>
      <c r="C1924">
        <v>12</v>
      </c>
      <c r="D1924" t="s">
        <v>66</v>
      </c>
      <c r="E1924" t="s">
        <v>63</v>
      </c>
      <c r="F1924" t="s">
        <v>13</v>
      </c>
      <c r="G1924" t="s">
        <v>24</v>
      </c>
      <c r="H1924">
        <v>159</v>
      </c>
      <c r="I1924">
        <v>8</v>
      </c>
      <c r="J1924">
        <v>1272</v>
      </c>
    </row>
    <row r="1925" spans="1:10" x14ac:dyDescent="0.2">
      <c r="A1925" s="3" t="s">
        <v>1970</v>
      </c>
      <c r="B1925" s="4">
        <v>43728</v>
      </c>
      <c r="C1925">
        <v>6</v>
      </c>
      <c r="D1925" t="s">
        <v>48</v>
      </c>
      <c r="E1925" t="s">
        <v>22</v>
      </c>
      <c r="F1925" t="s">
        <v>23</v>
      </c>
      <c r="G1925" t="s">
        <v>14</v>
      </c>
      <c r="H1925">
        <v>199</v>
      </c>
      <c r="I1925">
        <v>0</v>
      </c>
      <c r="J1925">
        <v>0</v>
      </c>
    </row>
    <row r="1926" spans="1:10" x14ac:dyDescent="0.2">
      <c r="A1926" s="3" t="s">
        <v>1971</v>
      </c>
      <c r="B1926" s="4">
        <v>43729</v>
      </c>
      <c r="C1926">
        <v>19</v>
      </c>
      <c r="D1926" t="s">
        <v>56</v>
      </c>
      <c r="E1926" t="s">
        <v>27</v>
      </c>
      <c r="F1926" t="s">
        <v>28</v>
      </c>
      <c r="G1926" t="s">
        <v>19</v>
      </c>
      <c r="H1926">
        <v>289</v>
      </c>
      <c r="I1926">
        <v>1</v>
      </c>
      <c r="J1926">
        <v>289</v>
      </c>
    </row>
    <row r="1927" spans="1:10" x14ac:dyDescent="0.2">
      <c r="A1927" s="3" t="s">
        <v>1972</v>
      </c>
      <c r="B1927" s="4">
        <v>43730</v>
      </c>
      <c r="C1927">
        <v>1</v>
      </c>
      <c r="D1927" t="s">
        <v>16</v>
      </c>
      <c r="E1927" t="s">
        <v>17</v>
      </c>
      <c r="F1927" t="s">
        <v>18</v>
      </c>
      <c r="G1927" t="s">
        <v>14</v>
      </c>
      <c r="H1927">
        <v>199</v>
      </c>
      <c r="I1927">
        <v>3</v>
      </c>
      <c r="J1927">
        <v>597</v>
      </c>
    </row>
    <row r="1928" spans="1:10" x14ac:dyDescent="0.2">
      <c r="A1928" s="3" t="s">
        <v>1973</v>
      </c>
      <c r="B1928" s="4">
        <v>43730</v>
      </c>
      <c r="C1928">
        <v>6</v>
      </c>
      <c r="D1928" t="s">
        <v>48</v>
      </c>
      <c r="E1928" t="s">
        <v>46</v>
      </c>
      <c r="F1928" t="s">
        <v>23</v>
      </c>
      <c r="G1928" t="s">
        <v>19</v>
      </c>
      <c r="H1928">
        <v>289</v>
      </c>
      <c r="I1928">
        <v>2</v>
      </c>
      <c r="J1928">
        <v>578</v>
      </c>
    </row>
    <row r="1929" spans="1:10" x14ac:dyDescent="0.2">
      <c r="A1929" s="3" t="s">
        <v>1974</v>
      </c>
      <c r="B1929" s="4">
        <v>43730</v>
      </c>
      <c r="C1929">
        <v>13</v>
      </c>
      <c r="D1929" t="s">
        <v>33</v>
      </c>
      <c r="E1929" t="s">
        <v>63</v>
      </c>
      <c r="F1929" t="s">
        <v>13</v>
      </c>
      <c r="G1929" t="s">
        <v>41</v>
      </c>
      <c r="H1929">
        <v>399</v>
      </c>
      <c r="I1929">
        <v>6</v>
      </c>
      <c r="J1929">
        <v>2394</v>
      </c>
    </row>
    <row r="1930" spans="1:10" x14ac:dyDescent="0.2">
      <c r="A1930" s="3" t="s">
        <v>1975</v>
      </c>
      <c r="B1930" s="4">
        <v>43730</v>
      </c>
      <c r="C1930">
        <v>9</v>
      </c>
      <c r="D1930" t="s">
        <v>21</v>
      </c>
      <c r="E1930" t="s">
        <v>46</v>
      </c>
      <c r="F1930" t="s">
        <v>23</v>
      </c>
      <c r="G1930" t="s">
        <v>14</v>
      </c>
      <c r="H1930">
        <v>199</v>
      </c>
      <c r="I1930">
        <v>3</v>
      </c>
      <c r="J1930">
        <v>597</v>
      </c>
    </row>
    <row r="1931" spans="1:10" x14ac:dyDescent="0.2">
      <c r="A1931" s="3" t="s">
        <v>1976</v>
      </c>
      <c r="B1931" s="4">
        <v>43731</v>
      </c>
      <c r="C1931">
        <v>4</v>
      </c>
      <c r="D1931" t="s">
        <v>51</v>
      </c>
      <c r="E1931" t="s">
        <v>17</v>
      </c>
      <c r="F1931" t="s">
        <v>18</v>
      </c>
      <c r="G1931" t="s">
        <v>41</v>
      </c>
      <c r="H1931">
        <v>399</v>
      </c>
      <c r="I1931">
        <v>7</v>
      </c>
      <c r="J1931">
        <v>2793</v>
      </c>
    </row>
    <row r="1932" spans="1:10" x14ac:dyDescent="0.2">
      <c r="A1932" s="3" t="s">
        <v>1977</v>
      </c>
      <c r="B1932" s="4">
        <v>43731</v>
      </c>
      <c r="C1932">
        <v>2</v>
      </c>
      <c r="D1932" t="s">
        <v>106</v>
      </c>
      <c r="E1932" t="s">
        <v>17</v>
      </c>
      <c r="F1932" t="s">
        <v>18</v>
      </c>
      <c r="G1932" t="s">
        <v>41</v>
      </c>
      <c r="H1932">
        <v>399</v>
      </c>
      <c r="I1932">
        <v>0</v>
      </c>
      <c r="J1932">
        <v>0</v>
      </c>
    </row>
    <row r="1933" spans="1:10" x14ac:dyDescent="0.2">
      <c r="A1933" s="3" t="s">
        <v>1978</v>
      </c>
      <c r="B1933" s="4">
        <v>43732</v>
      </c>
      <c r="C1933">
        <v>7</v>
      </c>
      <c r="D1933" t="s">
        <v>88</v>
      </c>
      <c r="E1933" t="s">
        <v>22</v>
      </c>
      <c r="F1933" t="s">
        <v>23</v>
      </c>
      <c r="G1933" t="s">
        <v>24</v>
      </c>
      <c r="H1933">
        <v>159</v>
      </c>
      <c r="I1933">
        <v>5</v>
      </c>
      <c r="J1933">
        <v>795</v>
      </c>
    </row>
    <row r="1934" spans="1:10" x14ac:dyDescent="0.2">
      <c r="A1934" s="3" t="s">
        <v>1979</v>
      </c>
      <c r="B1934" s="4">
        <v>43732</v>
      </c>
      <c r="C1934">
        <v>2</v>
      </c>
      <c r="D1934" t="s">
        <v>106</v>
      </c>
      <c r="E1934" t="s">
        <v>68</v>
      </c>
      <c r="F1934" t="s">
        <v>18</v>
      </c>
      <c r="G1934" t="s">
        <v>24</v>
      </c>
      <c r="H1934">
        <v>159</v>
      </c>
      <c r="I1934">
        <v>7</v>
      </c>
      <c r="J1934">
        <v>1113</v>
      </c>
    </row>
    <row r="1935" spans="1:10" x14ac:dyDescent="0.2">
      <c r="A1935" s="3" t="s">
        <v>1980</v>
      </c>
      <c r="B1935" s="4">
        <v>43733</v>
      </c>
      <c r="C1935">
        <v>6</v>
      </c>
      <c r="D1935" t="s">
        <v>48</v>
      </c>
      <c r="E1935" t="s">
        <v>46</v>
      </c>
      <c r="F1935" t="s">
        <v>23</v>
      </c>
      <c r="G1935" t="s">
        <v>19</v>
      </c>
      <c r="H1935">
        <v>289</v>
      </c>
      <c r="I1935">
        <v>8</v>
      </c>
      <c r="J1935">
        <v>2312</v>
      </c>
    </row>
    <row r="1936" spans="1:10" x14ac:dyDescent="0.2">
      <c r="A1936" s="3" t="s">
        <v>1981</v>
      </c>
      <c r="B1936" s="4">
        <v>43733</v>
      </c>
      <c r="C1936">
        <v>12</v>
      </c>
      <c r="D1936" t="s">
        <v>66</v>
      </c>
      <c r="E1936" t="s">
        <v>12</v>
      </c>
      <c r="F1936" t="s">
        <v>13</v>
      </c>
      <c r="G1936" t="s">
        <v>19</v>
      </c>
      <c r="H1936">
        <v>289</v>
      </c>
      <c r="I1936">
        <v>5</v>
      </c>
      <c r="J1936">
        <v>1445</v>
      </c>
    </row>
    <row r="1937" spans="1:10" x14ac:dyDescent="0.2">
      <c r="A1937" s="3" t="s">
        <v>1982</v>
      </c>
      <c r="B1937" s="4">
        <v>43734</v>
      </c>
      <c r="C1937">
        <v>17</v>
      </c>
      <c r="D1937" t="s">
        <v>35</v>
      </c>
      <c r="E1937" t="s">
        <v>36</v>
      </c>
      <c r="F1937" t="s">
        <v>28</v>
      </c>
      <c r="G1937" t="s">
        <v>19</v>
      </c>
      <c r="H1937">
        <v>289</v>
      </c>
      <c r="I1937">
        <v>6</v>
      </c>
      <c r="J1937">
        <v>1734</v>
      </c>
    </row>
    <row r="1938" spans="1:10" x14ac:dyDescent="0.2">
      <c r="A1938" s="3" t="s">
        <v>1983</v>
      </c>
      <c r="B1938" s="4">
        <v>43735</v>
      </c>
      <c r="C1938">
        <v>15</v>
      </c>
      <c r="D1938" t="s">
        <v>118</v>
      </c>
      <c r="E1938" t="s">
        <v>12</v>
      </c>
      <c r="F1938" t="s">
        <v>13</v>
      </c>
      <c r="G1938" t="s">
        <v>19</v>
      </c>
      <c r="H1938">
        <v>289</v>
      </c>
      <c r="I1938">
        <v>2</v>
      </c>
      <c r="J1938">
        <v>578</v>
      </c>
    </row>
    <row r="1939" spans="1:10" x14ac:dyDescent="0.2">
      <c r="A1939" s="3" t="s">
        <v>1984</v>
      </c>
      <c r="B1939" s="4">
        <v>43735</v>
      </c>
      <c r="C1939">
        <v>13</v>
      </c>
      <c r="D1939" t="s">
        <v>33</v>
      </c>
      <c r="E1939" t="s">
        <v>63</v>
      </c>
      <c r="F1939" t="s">
        <v>13</v>
      </c>
      <c r="G1939" t="s">
        <v>19</v>
      </c>
      <c r="H1939">
        <v>289</v>
      </c>
      <c r="I1939">
        <v>5</v>
      </c>
      <c r="J1939">
        <v>1445</v>
      </c>
    </row>
    <row r="1940" spans="1:10" x14ac:dyDescent="0.2">
      <c r="A1940" s="3" t="s">
        <v>1985</v>
      </c>
      <c r="B1940" s="4">
        <v>43735</v>
      </c>
      <c r="C1940">
        <v>13</v>
      </c>
      <c r="D1940" t="s">
        <v>33</v>
      </c>
      <c r="E1940" t="s">
        <v>63</v>
      </c>
      <c r="F1940" t="s">
        <v>13</v>
      </c>
      <c r="G1940" t="s">
        <v>41</v>
      </c>
      <c r="H1940">
        <v>399</v>
      </c>
      <c r="I1940">
        <v>6</v>
      </c>
      <c r="J1940">
        <v>2394</v>
      </c>
    </row>
    <row r="1941" spans="1:10" x14ac:dyDescent="0.2">
      <c r="A1941" s="3" t="s">
        <v>1986</v>
      </c>
      <c r="B1941" s="4">
        <v>43736</v>
      </c>
      <c r="C1941">
        <v>12</v>
      </c>
      <c r="D1941" t="s">
        <v>66</v>
      </c>
      <c r="E1941" t="s">
        <v>12</v>
      </c>
      <c r="F1941" t="s">
        <v>13</v>
      </c>
      <c r="G1941" t="s">
        <v>24</v>
      </c>
      <c r="H1941">
        <v>159</v>
      </c>
      <c r="I1941">
        <v>1</v>
      </c>
      <c r="J1941">
        <v>159</v>
      </c>
    </row>
    <row r="1942" spans="1:10" x14ac:dyDescent="0.2">
      <c r="A1942" s="3" t="s">
        <v>1987</v>
      </c>
      <c r="B1942" s="4">
        <v>43736</v>
      </c>
      <c r="C1942">
        <v>11</v>
      </c>
      <c r="D1942" t="s">
        <v>11</v>
      </c>
      <c r="E1942" t="s">
        <v>63</v>
      </c>
      <c r="F1942" t="s">
        <v>13</v>
      </c>
      <c r="G1942" t="s">
        <v>31</v>
      </c>
      <c r="H1942">
        <v>69</v>
      </c>
      <c r="I1942">
        <v>3</v>
      </c>
      <c r="J1942">
        <v>207</v>
      </c>
    </row>
    <row r="1943" spans="1:10" x14ac:dyDescent="0.2">
      <c r="A1943" s="3" t="s">
        <v>1988</v>
      </c>
      <c r="B1943" s="4">
        <v>43736</v>
      </c>
      <c r="C1943">
        <v>4</v>
      </c>
      <c r="D1943" t="s">
        <v>51</v>
      </c>
      <c r="E1943" t="s">
        <v>17</v>
      </c>
      <c r="F1943" t="s">
        <v>18</v>
      </c>
      <c r="G1943" t="s">
        <v>14</v>
      </c>
      <c r="H1943">
        <v>199</v>
      </c>
      <c r="I1943">
        <v>0</v>
      </c>
      <c r="J1943">
        <v>0</v>
      </c>
    </row>
    <row r="1944" spans="1:10" x14ac:dyDescent="0.2">
      <c r="A1944" s="3" t="s">
        <v>1989</v>
      </c>
      <c r="B1944" s="4">
        <v>43737</v>
      </c>
      <c r="C1944">
        <v>18</v>
      </c>
      <c r="D1944" t="s">
        <v>26</v>
      </c>
      <c r="E1944" t="s">
        <v>27</v>
      </c>
      <c r="F1944" t="s">
        <v>28</v>
      </c>
      <c r="G1944" t="s">
        <v>31</v>
      </c>
      <c r="H1944">
        <v>69</v>
      </c>
      <c r="I1944">
        <v>3</v>
      </c>
      <c r="J1944">
        <v>207</v>
      </c>
    </row>
    <row r="1945" spans="1:10" x14ac:dyDescent="0.2">
      <c r="A1945" s="3" t="s">
        <v>1990</v>
      </c>
      <c r="B1945" s="4">
        <v>43737</v>
      </c>
      <c r="C1945">
        <v>12</v>
      </c>
      <c r="D1945" t="s">
        <v>66</v>
      </c>
      <c r="E1945" t="s">
        <v>63</v>
      </c>
      <c r="F1945" t="s">
        <v>13</v>
      </c>
      <c r="G1945" t="s">
        <v>14</v>
      </c>
      <c r="H1945">
        <v>199</v>
      </c>
      <c r="I1945">
        <v>2</v>
      </c>
      <c r="J1945">
        <v>398</v>
      </c>
    </row>
    <row r="1946" spans="1:10" x14ac:dyDescent="0.2">
      <c r="A1946" s="3" t="s">
        <v>1991</v>
      </c>
      <c r="B1946" s="4">
        <v>43737</v>
      </c>
      <c r="C1946">
        <v>19</v>
      </c>
      <c r="D1946" t="s">
        <v>56</v>
      </c>
      <c r="E1946" t="s">
        <v>27</v>
      </c>
      <c r="F1946" t="s">
        <v>28</v>
      </c>
      <c r="G1946" t="s">
        <v>19</v>
      </c>
      <c r="H1946">
        <v>289</v>
      </c>
      <c r="I1946">
        <v>0</v>
      </c>
      <c r="J1946">
        <v>0</v>
      </c>
    </row>
    <row r="1947" spans="1:10" x14ac:dyDescent="0.2">
      <c r="A1947" s="3" t="s">
        <v>1992</v>
      </c>
      <c r="B1947" s="4">
        <v>43737</v>
      </c>
      <c r="C1947">
        <v>16</v>
      </c>
      <c r="D1947" t="s">
        <v>30</v>
      </c>
      <c r="E1947" t="s">
        <v>36</v>
      </c>
      <c r="F1947" t="s">
        <v>28</v>
      </c>
      <c r="G1947" t="s">
        <v>14</v>
      </c>
      <c r="H1947">
        <v>199</v>
      </c>
      <c r="I1947">
        <v>4</v>
      </c>
      <c r="J1947">
        <v>796</v>
      </c>
    </row>
    <row r="1948" spans="1:10" x14ac:dyDescent="0.2">
      <c r="A1948" s="3" t="s">
        <v>1993</v>
      </c>
      <c r="B1948" s="4">
        <v>43737</v>
      </c>
      <c r="C1948">
        <v>19</v>
      </c>
      <c r="D1948" t="s">
        <v>56</v>
      </c>
      <c r="E1948" t="s">
        <v>36</v>
      </c>
      <c r="F1948" t="s">
        <v>28</v>
      </c>
      <c r="G1948" t="s">
        <v>14</v>
      </c>
      <c r="H1948">
        <v>199</v>
      </c>
      <c r="I1948">
        <v>2</v>
      </c>
      <c r="J1948">
        <v>398</v>
      </c>
    </row>
    <row r="1949" spans="1:10" x14ac:dyDescent="0.2">
      <c r="A1949" s="3" t="s">
        <v>1994</v>
      </c>
      <c r="B1949" s="4">
        <v>43737</v>
      </c>
      <c r="C1949">
        <v>1</v>
      </c>
      <c r="D1949" t="s">
        <v>16</v>
      </c>
      <c r="E1949" t="s">
        <v>17</v>
      </c>
      <c r="F1949" t="s">
        <v>18</v>
      </c>
      <c r="G1949" t="s">
        <v>19</v>
      </c>
      <c r="H1949">
        <v>289</v>
      </c>
      <c r="I1949">
        <v>8</v>
      </c>
      <c r="J1949">
        <v>2312</v>
      </c>
    </row>
    <row r="1950" spans="1:10" x14ac:dyDescent="0.2">
      <c r="A1950" s="3" t="s">
        <v>1995</v>
      </c>
      <c r="B1950" s="4">
        <v>43737</v>
      </c>
      <c r="C1950">
        <v>9</v>
      </c>
      <c r="D1950" t="s">
        <v>21</v>
      </c>
      <c r="E1950" t="s">
        <v>22</v>
      </c>
      <c r="F1950" t="s">
        <v>23</v>
      </c>
      <c r="G1950" t="s">
        <v>41</v>
      </c>
      <c r="H1950">
        <v>399</v>
      </c>
      <c r="I1950">
        <v>4</v>
      </c>
      <c r="J1950">
        <v>1596</v>
      </c>
    </row>
    <row r="1951" spans="1:10" x14ac:dyDescent="0.2">
      <c r="A1951" s="3" t="s">
        <v>1996</v>
      </c>
      <c r="B1951" s="4">
        <v>43738</v>
      </c>
      <c r="C1951">
        <v>9</v>
      </c>
      <c r="D1951" t="s">
        <v>21</v>
      </c>
      <c r="E1951" t="s">
        <v>46</v>
      </c>
      <c r="F1951" t="s">
        <v>23</v>
      </c>
      <c r="G1951" t="s">
        <v>31</v>
      </c>
      <c r="H1951">
        <v>69</v>
      </c>
      <c r="I1951">
        <v>7</v>
      </c>
      <c r="J1951">
        <v>483</v>
      </c>
    </row>
    <row r="1952" spans="1:10" x14ac:dyDescent="0.2">
      <c r="A1952" s="3" t="s">
        <v>1997</v>
      </c>
      <c r="B1952" s="4">
        <v>43739</v>
      </c>
      <c r="C1952">
        <v>20</v>
      </c>
      <c r="D1952" t="s">
        <v>40</v>
      </c>
      <c r="E1952" t="s">
        <v>27</v>
      </c>
      <c r="F1952" t="s">
        <v>28</v>
      </c>
      <c r="G1952" t="s">
        <v>24</v>
      </c>
      <c r="H1952">
        <v>159</v>
      </c>
      <c r="I1952">
        <v>1</v>
      </c>
      <c r="J1952">
        <v>159</v>
      </c>
    </row>
    <row r="1953" spans="1:10" x14ac:dyDescent="0.2">
      <c r="A1953" s="3" t="s">
        <v>1998</v>
      </c>
      <c r="B1953" s="4">
        <v>43739</v>
      </c>
      <c r="C1953">
        <v>8</v>
      </c>
      <c r="D1953" t="s">
        <v>45</v>
      </c>
      <c r="E1953" t="s">
        <v>22</v>
      </c>
      <c r="F1953" t="s">
        <v>23</v>
      </c>
      <c r="G1953" t="s">
        <v>19</v>
      </c>
      <c r="H1953">
        <v>289</v>
      </c>
      <c r="I1953">
        <v>5</v>
      </c>
      <c r="J1953">
        <v>1445</v>
      </c>
    </row>
    <row r="1954" spans="1:10" x14ac:dyDescent="0.2">
      <c r="A1954" s="3" t="s">
        <v>1999</v>
      </c>
      <c r="B1954" s="4">
        <v>43739</v>
      </c>
      <c r="C1954">
        <v>18</v>
      </c>
      <c r="D1954" t="s">
        <v>26</v>
      </c>
      <c r="E1954" t="s">
        <v>36</v>
      </c>
      <c r="F1954" t="s">
        <v>28</v>
      </c>
      <c r="G1954" t="s">
        <v>31</v>
      </c>
      <c r="H1954">
        <v>69</v>
      </c>
      <c r="I1954">
        <v>0</v>
      </c>
      <c r="J1954">
        <v>0</v>
      </c>
    </row>
    <row r="1955" spans="1:10" x14ac:dyDescent="0.2">
      <c r="A1955" s="3" t="s">
        <v>2000</v>
      </c>
      <c r="B1955" s="4">
        <v>43739</v>
      </c>
      <c r="C1955">
        <v>2</v>
      </c>
      <c r="D1955" t="s">
        <v>106</v>
      </c>
      <c r="E1955" t="s">
        <v>17</v>
      </c>
      <c r="F1955" t="s">
        <v>18</v>
      </c>
      <c r="G1955" t="s">
        <v>41</v>
      </c>
      <c r="H1955">
        <v>399</v>
      </c>
      <c r="I1955">
        <v>2</v>
      </c>
      <c r="J1955">
        <v>798</v>
      </c>
    </row>
    <row r="1956" spans="1:10" x14ac:dyDescent="0.2">
      <c r="A1956" s="3" t="s">
        <v>2001</v>
      </c>
      <c r="B1956" s="4">
        <v>43740</v>
      </c>
      <c r="C1956">
        <v>10</v>
      </c>
      <c r="D1956" t="s">
        <v>58</v>
      </c>
      <c r="E1956" t="s">
        <v>22</v>
      </c>
      <c r="F1956" t="s">
        <v>23</v>
      </c>
      <c r="G1956" t="s">
        <v>14</v>
      </c>
      <c r="H1956">
        <v>199</v>
      </c>
      <c r="I1956">
        <v>7</v>
      </c>
      <c r="J1956">
        <v>1393</v>
      </c>
    </row>
    <row r="1957" spans="1:10" x14ac:dyDescent="0.2">
      <c r="A1957" s="3" t="s">
        <v>2002</v>
      </c>
      <c r="B1957" s="4">
        <v>43740</v>
      </c>
      <c r="C1957">
        <v>13</v>
      </c>
      <c r="D1957" t="s">
        <v>33</v>
      </c>
      <c r="E1957" t="s">
        <v>63</v>
      </c>
      <c r="F1957" t="s">
        <v>13</v>
      </c>
      <c r="G1957" t="s">
        <v>24</v>
      </c>
      <c r="H1957">
        <v>159</v>
      </c>
      <c r="I1957">
        <v>5</v>
      </c>
      <c r="J1957">
        <v>795</v>
      </c>
    </row>
    <row r="1958" spans="1:10" x14ac:dyDescent="0.2">
      <c r="A1958" s="3" t="s">
        <v>2003</v>
      </c>
      <c r="B1958" s="4">
        <v>43740</v>
      </c>
      <c r="C1958">
        <v>17</v>
      </c>
      <c r="D1958" t="s">
        <v>35</v>
      </c>
      <c r="E1958" t="s">
        <v>27</v>
      </c>
      <c r="F1958" t="s">
        <v>28</v>
      </c>
      <c r="G1958" t="s">
        <v>19</v>
      </c>
      <c r="H1958">
        <v>289</v>
      </c>
      <c r="I1958">
        <v>6</v>
      </c>
      <c r="J1958">
        <v>1734</v>
      </c>
    </row>
    <row r="1959" spans="1:10" x14ac:dyDescent="0.2">
      <c r="A1959" s="3" t="s">
        <v>2004</v>
      </c>
      <c r="B1959" s="4">
        <v>43741</v>
      </c>
      <c r="C1959">
        <v>8</v>
      </c>
      <c r="D1959" t="s">
        <v>45</v>
      </c>
      <c r="E1959" t="s">
        <v>46</v>
      </c>
      <c r="F1959" t="s">
        <v>23</v>
      </c>
      <c r="G1959" t="s">
        <v>41</v>
      </c>
      <c r="H1959">
        <v>399</v>
      </c>
      <c r="I1959">
        <v>3</v>
      </c>
      <c r="J1959">
        <v>1197</v>
      </c>
    </row>
    <row r="1960" spans="1:10" x14ac:dyDescent="0.2">
      <c r="A1960" s="3" t="s">
        <v>2005</v>
      </c>
      <c r="B1960" s="4">
        <v>43741</v>
      </c>
      <c r="C1960">
        <v>12</v>
      </c>
      <c r="D1960" t="s">
        <v>66</v>
      </c>
      <c r="E1960" t="s">
        <v>12</v>
      </c>
      <c r="F1960" t="s">
        <v>13</v>
      </c>
      <c r="G1960" t="s">
        <v>31</v>
      </c>
      <c r="H1960">
        <v>69</v>
      </c>
      <c r="I1960">
        <v>7</v>
      </c>
      <c r="J1960">
        <v>483</v>
      </c>
    </row>
    <row r="1961" spans="1:10" x14ac:dyDescent="0.2">
      <c r="A1961" s="3" t="s">
        <v>2006</v>
      </c>
      <c r="B1961" s="4">
        <v>43742</v>
      </c>
      <c r="C1961">
        <v>19</v>
      </c>
      <c r="D1961" t="s">
        <v>56</v>
      </c>
      <c r="E1961" t="s">
        <v>36</v>
      </c>
      <c r="F1961" t="s">
        <v>28</v>
      </c>
      <c r="G1961" t="s">
        <v>24</v>
      </c>
      <c r="H1961">
        <v>159</v>
      </c>
      <c r="I1961">
        <v>3</v>
      </c>
      <c r="J1961">
        <v>477</v>
      </c>
    </row>
    <row r="1962" spans="1:10" x14ac:dyDescent="0.2">
      <c r="A1962" s="3" t="s">
        <v>2007</v>
      </c>
      <c r="B1962" s="4">
        <v>43742</v>
      </c>
      <c r="C1962">
        <v>9</v>
      </c>
      <c r="D1962" t="s">
        <v>21</v>
      </c>
      <c r="E1962" t="s">
        <v>22</v>
      </c>
      <c r="F1962" t="s">
        <v>23</v>
      </c>
      <c r="G1962" t="s">
        <v>19</v>
      </c>
      <c r="H1962">
        <v>289</v>
      </c>
      <c r="I1962">
        <v>8</v>
      </c>
      <c r="J1962">
        <v>2312</v>
      </c>
    </row>
    <row r="1963" spans="1:10" x14ac:dyDescent="0.2">
      <c r="A1963" s="3" t="s">
        <v>2008</v>
      </c>
      <c r="B1963" s="4">
        <v>43742</v>
      </c>
      <c r="C1963">
        <v>20</v>
      </c>
      <c r="D1963" t="s">
        <v>40</v>
      </c>
      <c r="E1963" t="s">
        <v>27</v>
      </c>
      <c r="F1963" t="s">
        <v>28</v>
      </c>
      <c r="G1963" t="s">
        <v>41</v>
      </c>
      <c r="H1963">
        <v>399</v>
      </c>
      <c r="I1963">
        <v>3</v>
      </c>
      <c r="J1963">
        <v>1197</v>
      </c>
    </row>
    <row r="1964" spans="1:10" x14ac:dyDescent="0.2">
      <c r="A1964" s="3" t="s">
        <v>2009</v>
      </c>
      <c r="B1964" s="4">
        <v>43743</v>
      </c>
      <c r="C1964">
        <v>20</v>
      </c>
      <c r="D1964" t="s">
        <v>40</v>
      </c>
      <c r="E1964" t="s">
        <v>36</v>
      </c>
      <c r="F1964" t="s">
        <v>28</v>
      </c>
      <c r="G1964" t="s">
        <v>19</v>
      </c>
      <c r="H1964">
        <v>289</v>
      </c>
      <c r="I1964">
        <v>1</v>
      </c>
      <c r="J1964">
        <v>289</v>
      </c>
    </row>
    <row r="1965" spans="1:10" x14ac:dyDescent="0.2">
      <c r="A1965" s="3" t="s">
        <v>2010</v>
      </c>
      <c r="B1965" s="4">
        <v>43743</v>
      </c>
      <c r="C1965">
        <v>4</v>
      </c>
      <c r="D1965" t="s">
        <v>51</v>
      </c>
      <c r="E1965" t="s">
        <v>17</v>
      </c>
      <c r="F1965" t="s">
        <v>18</v>
      </c>
      <c r="G1965" t="s">
        <v>19</v>
      </c>
      <c r="H1965">
        <v>289</v>
      </c>
      <c r="I1965">
        <v>3</v>
      </c>
      <c r="J1965">
        <v>867</v>
      </c>
    </row>
    <row r="1966" spans="1:10" x14ac:dyDescent="0.2">
      <c r="A1966" s="3" t="s">
        <v>2011</v>
      </c>
      <c r="B1966" s="4">
        <v>43743</v>
      </c>
      <c r="C1966">
        <v>4</v>
      </c>
      <c r="D1966" t="s">
        <v>51</v>
      </c>
      <c r="E1966" t="s">
        <v>68</v>
      </c>
      <c r="F1966" t="s">
        <v>18</v>
      </c>
      <c r="G1966" t="s">
        <v>14</v>
      </c>
      <c r="H1966">
        <v>199</v>
      </c>
      <c r="I1966">
        <v>2</v>
      </c>
      <c r="J1966">
        <v>398</v>
      </c>
    </row>
    <row r="1967" spans="1:10" x14ac:dyDescent="0.2">
      <c r="A1967" s="3" t="s">
        <v>2012</v>
      </c>
      <c r="B1967" s="4">
        <v>43743</v>
      </c>
      <c r="C1967">
        <v>15</v>
      </c>
      <c r="D1967" t="s">
        <v>118</v>
      </c>
      <c r="E1967" t="s">
        <v>12</v>
      </c>
      <c r="F1967" t="s">
        <v>13</v>
      </c>
      <c r="G1967" t="s">
        <v>41</v>
      </c>
      <c r="H1967">
        <v>399</v>
      </c>
      <c r="I1967">
        <v>0</v>
      </c>
      <c r="J1967">
        <v>0</v>
      </c>
    </row>
    <row r="1968" spans="1:10" x14ac:dyDescent="0.2">
      <c r="A1968" s="3" t="s">
        <v>2013</v>
      </c>
      <c r="B1968" s="4">
        <v>43743</v>
      </c>
      <c r="C1968">
        <v>20</v>
      </c>
      <c r="D1968" t="s">
        <v>40</v>
      </c>
      <c r="E1968" t="s">
        <v>36</v>
      </c>
      <c r="F1968" t="s">
        <v>28</v>
      </c>
      <c r="G1968" t="s">
        <v>41</v>
      </c>
      <c r="H1968">
        <v>399</v>
      </c>
      <c r="I1968">
        <v>9</v>
      </c>
      <c r="J1968">
        <v>3591</v>
      </c>
    </row>
    <row r="1969" spans="1:10" x14ac:dyDescent="0.2">
      <c r="A1969" s="3" t="s">
        <v>2014</v>
      </c>
      <c r="B1969" s="4">
        <v>43743</v>
      </c>
      <c r="C1969">
        <v>1</v>
      </c>
      <c r="D1969" t="s">
        <v>16</v>
      </c>
      <c r="E1969" t="s">
        <v>68</v>
      </c>
      <c r="F1969" t="s">
        <v>18</v>
      </c>
      <c r="G1969" t="s">
        <v>31</v>
      </c>
      <c r="H1969">
        <v>69</v>
      </c>
      <c r="I1969">
        <v>2</v>
      </c>
      <c r="J1969">
        <v>138</v>
      </c>
    </row>
    <row r="1970" spans="1:10" x14ac:dyDescent="0.2">
      <c r="A1970" s="3" t="s">
        <v>2015</v>
      </c>
      <c r="B1970" s="4">
        <v>43743</v>
      </c>
      <c r="C1970">
        <v>3</v>
      </c>
      <c r="D1970" t="s">
        <v>43</v>
      </c>
      <c r="E1970" t="s">
        <v>68</v>
      </c>
      <c r="F1970" t="s">
        <v>18</v>
      </c>
      <c r="G1970" t="s">
        <v>14</v>
      </c>
      <c r="H1970">
        <v>199</v>
      </c>
      <c r="I1970">
        <v>1</v>
      </c>
      <c r="J1970">
        <v>199</v>
      </c>
    </row>
    <row r="1971" spans="1:10" x14ac:dyDescent="0.2">
      <c r="A1971" s="3" t="s">
        <v>2016</v>
      </c>
      <c r="B1971" s="4">
        <v>43743</v>
      </c>
      <c r="C1971">
        <v>11</v>
      </c>
      <c r="D1971" t="s">
        <v>11</v>
      </c>
      <c r="E1971" t="s">
        <v>63</v>
      </c>
      <c r="F1971" t="s">
        <v>13</v>
      </c>
      <c r="G1971" t="s">
        <v>41</v>
      </c>
      <c r="H1971">
        <v>399</v>
      </c>
      <c r="I1971">
        <v>2</v>
      </c>
      <c r="J1971">
        <v>798</v>
      </c>
    </row>
    <row r="1972" spans="1:10" x14ac:dyDescent="0.2">
      <c r="A1972" s="3" t="s">
        <v>2017</v>
      </c>
      <c r="B1972" s="4">
        <v>43743</v>
      </c>
      <c r="C1972">
        <v>17</v>
      </c>
      <c r="D1972" t="s">
        <v>35</v>
      </c>
      <c r="E1972" t="s">
        <v>27</v>
      </c>
      <c r="F1972" t="s">
        <v>28</v>
      </c>
      <c r="G1972" t="s">
        <v>31</v>
      </c>
      <c r="H1972">
        <v>69</v>
      </c>
      <c r="I1972">
        <v>6</v>
      </c>
      <c r="J1972">
        <v>414</v>
      </c>
    </row>
    <row r="1973" spans="1:10" x14ac:dyDescent="0.2">
      <c r="A1973" s="3" t="s">
        <v>2018</v>
      </c>
      <c r="B1973" s="4">
        <v>43743</v>
      </c>
      <c r="C1973">
        <v>8</v>
      </c>
      <c r="D1973" t="s">
        <v>45</v>
      </c>
      <c r="E1973" t="s">
        <v>22</v>
      </c>
      <c r="F1973" t="s">
        <v>23</v>
      </c>
      <c r="G1973" t="s">
        <v>31</v>
      </c>
      <c r="H1973">
        <v>69</v>
      </c>
      <c r="I1973">
        <v>0</v>
      </c>
      <c r="J1973">
        <v>0</v>
      </c>
    </row>
    <row r="1974" spans="1:10" x14ac:dyDescent="0.2">
      <c r="A1974" s="3" t="s">
        <v>2019</v>
      </c>
      <c r="B1974" s="4">
        <v>43743</v>
      </c>
      <c r="C1974">
        <v>12</v>
      </c>
      <c r="D1974" t="s">
        <v>66</v>
      </c>
      <c r="E1974" t="s">
        <v>12</v>
      </c>
      <c r="F1974" t="s">
        <v>13</v>
      </c>
      <c r="G1974" t="s">
        <v>41</v>
      </c>
      <c r="H1974">
        <v>399</v>
      </c>
      <c r="I1974">
        <v>6</v>
      </c>
      <c r="J1974">
        <v>2394</v>
      </c>
    </row>
    <row r="1975" spans="1:10" x14ac:dyDescent="0.2">
      <c r="A1975" s="3" t="s">
        <v>2020</v>
      </c>
      <c r="B1975" s="4">
        <v>43744</v>
      </c>
      <c r="C1975">
        <v>19</v>
      </c>
      <c r="D1975" t="s">
        <v>56</v>
      </c>
      <c r="E1975" t="s">
        <v>27</v>
      </c>
      <c r="F1975" t="s">
        <v>28</v>
      </c>
      <c r="G1975" t="s">
        <v>19</v>
      </c>
      <c r="H1975">
        <v>289</v>
      </c>
      <c r="I1975">
        <v>1</v>
      </c>
      <c r="J1975">
        <v>289</v>
      </c>
    </row>
    <row r="1976" spans="1:10" x14ac:dyDescent="0.2">
      <c r="A1976" s="3" t="s">
        <v>2021</v>
      </c>
      <c r="B1976" s="4">
        <v>43745</v>
      </c>
      <c r="C1976">
        <v>6</v>
      </c>
      <c r="D1976" t="s">
        <v>48</v>
      </c>
      <c r="E1976" t="s">
        <v>22</v>
      </c>
      <c r="F1976" t="s">
        <v>23</v>
      </c>
      <c r="G1976" t="s">
        <v>24</v>
      </c>
      <c r="H1976">
        <v>159</v>
      </c>
      <c r="I1976">
        <v>4</v>
      </c>
      <c r="J1976">
        <v>636</v>
      </c>
    </row>
    <row r="1977" spans="1:10" x14ac:dyDescent="0.2">
      <c r="A1977" s="3" t="s">
        <v>2022</v>
      </c>
      <c r="B1977" s="4">
        <v>43745</v>
      </c>
      <c r="C1977">
        <v>15</v>
      </c>
      <c r="D1977" t="s">
        <v>118</v>
      </c>
      <c r="E1977" t="s">
        <v>12</v>
      </c>
      <c r="F1977" t="s">
        <v>13</v>
      </c>
      <c r="G1977" t="s">
        <v>24</v>
      </c>
      <c r="H1977">
        <v>159</v>
      </c>
      <c r="I1977">
        <v>1</v>
      </c>
      <c r="J1977">
        <v>159</v>
      </c>
    </row>
    <row r="1978" spans="1:10" x14ac:dyDescent="0.2">
      <c r="A1978" s="3" t="s">
        <v>2023</v>
      </c>
      <c r="B1978" s="4">
        <v>43746</v>
      </c>
      <c r="C1978">
        <v>10</v>
      </c>
      <c r="D1978" t="s">
        <v>58</v>
      </c>
      <c r="E1978" t="s">
        <v>22</v>
      </c>
      <c r="F1978" t="s">
        <v>23</v>
      </c>
      <c r="G1978" t="s">
        <v>24</v>
      </c>
      <c r="H1978">
        <v>159</v>
      </c>
      <c r="I1978">
        <v>6</v>
      </c>
      <c r="J1978">
        <v>954</v>
      </c>
    </row>
    <row r="1979" spans="1:10" x14ac:dyDescent="0.2">
      <c r="A1979" s="3" t="s">
        <v>2024</v>
      </c>
      <c r="B1979" s="4">
        <v>43746</v>
      </c>
      <c r="C1979">
        <v>14</v>
      </c>
      <c r="D1979" t="s">
        <v>38</v>
      </c>
      <c r="E1979" t="s">
        <v>63</v>
      </c>
      <c r="F1979" t="s">
        <v>13</v>
      </c>
      <c r="G1979" t="s">
        <v>14</v>
      </c>
      <c r="H1979">
        <v>199</v>
      </c>
      <c r="I1979">
        <v>0</v>
      </c>
      <c r="J1979">
        <v>0</v>
      </c>
    </row>
    <row r="1980" spans="1:10" x14ac:dyDescent="0.2">
      <c r="A1980" s="3" t="s">
        <v>2025</v>
      </c>
      <c r="B1980" s="4">
        <v>43747</v>
      </c>
      <c r="C1980">
        <v>11</v>
      </c>
      <c r="D1980" t="s">
        <v>11</v>
      </c>
      <c r="E1980" t="s">
        <v>63</v>
      </c>
      <c r="F1980" t="s">
        <v>13</v>
      </c>
      <c r="G1980" t="s">
        <v>24</v>
      </c>
      <c r="H1980">
        <v>159</v>
      </c>
      <c r="I1980">
        <v>0</v>
      </c>
      <c r="J1980">
        <v>0</v>
      </c>
    </row>
    <row r="1981" spans="1:10" x14ac:dyDescent="0.2">
      <c r="A1981" s="3" t="s">
        <v>2026</v>
      </c>
      <c r="B1981" s="4">
        <v>43747</v>
      </c>
      <c r="C1981">
        <v>17</v>
      </c>
      <c r="D1981" t="s">
        <v>35</v>
      </c>
      <c r="E1981" t="s">
        <v>27</v>
      </c>
      <c r="F1981" t="s">
        <v>28</v>
      </c>
      <c r="G1981" t="s">
        <v>31</v>
      </c>
      <c r="H1981">
        <v>69</v>
      </c>
      <c r="I1981">
        <v>4</v>
      </c>
      <c r="J1981">
        <v>276</v>
      </c>
    </row>
    <row r="1982" spans="1:10" x14ac:dyDescent="0.2">
      <c r="A1982" s="3" t="s">
        <v>2027</v>
      </c>
      <c r="B1982" s="4">
        <v>43747</v>
      </c>
      <c r="C1982">
        <v>12</v>
      </c>
      <c r="D1982" t="s">
        <v>66</v>
      </c>
      <c r="E1982" t="s">
        <v>12</v>
      </c>
      <c r="F1982" t="s">
        <v>13</v>
      </c>
      <c r="G1982" t="s">
        <v>19</v>
      </c>
      <c r="H1982">
        <v>289</v>
      </c>
      <c r="I1982">
        <v>0</v>
      </c>
      <c r="J1982">
        <v>0</v>
      </c>
    </row>
    <row r="1983" spans="1:10" x14ac:dyDescent="0.2">
      <c r="A1983" s="3" t="s">
        <v>2028</v>
      </c>
      <c r="B1983" s="4">
        <v>43747</v>
      </c>
      <c r="C1983">
        <v>15</v>
      </c>
      <c r="D1983" t="s">
        <v>118</v>
      </c>
      <c r="E1983" t="s">
        <v>63</v>
      </c>
      <c r="F1983" t="s">
        <v>13</v>
      </c>
      <c r="G1983" t="s">
        <v>31</v>
      </c>
      <c r="H1983">
        <v>69</v>
      </c>
      <c r="I1983">
        <v>1</v>
      </c>
      <c r="J1983">
        <v>69</v>
      </c>
    </row>
    <row r="1984" spans="1:10" x14ac:dyDescent="0.2">
      <c r="A1984" s="3" t="s">
        <v>2029</v>
      </c>
      <c r="B1984" s="4">
        <v>43748</v>
      </c>
      <c r="C1984">
        <v>3</v>
      </c>
      <c r="D1984" t="s">
        <v>43</v>
      </c>
      <c r="E1984" t="s">
        <v>68</v>
      </c>
      <c r="F1984" t="s">
        <v>18</v>
      </c>
      <c r="G1984" t="s">
        <v>41</v>
      </c>
      <c r="H1984">
        <v>399</v>
      </c>
      <c r="I1984">
        <v>1</v>
      </c>
      <c r="J1984">
        <v>399</v>
      </c>
    </row>
    <row r="1985" spans="1:10" x14ac:dyDescent="0.2">
      <c r="A1985" s="3" t="s">
        <v>2030</v>
      </c>
      <c r="B1985" s="4">
        <v>43749</v>
      </c>
      <c r="C1985">
        <v>20</v>
      </c>
      <c r="D1985" t="s">
        <v>40</v>
      </c>
      <c r="E1985" t="s">
        <v>27</v>
      </c>
      <c r="F1985" t="s">
        <v>28</v>
      </c>
      <c r="G1985" t="s">
        <v>14</v>
      </c>
      <c r="H1985">
        <v>199</v>
      </c>
      <c r="I1985">
        <v>1</v>
      </c>
      <c r="J1985">
        <v>199</v>
      </c>
    </row>
    <row r="1986" spans="1:10" x14ac:dyDescent="0.2">
      <c r="A1986" s="3" t="s">
        <v>2031</v>
      </c>
      <c r="B1986" s="4">
        <v>43750</v>
      </c>
      <c r="C1986">
        <v>13</v>
      </c>
      <c r="D1986" t="s">
        <v>33</v>
      </c>
      <c r="E1986" t="s">
        <v>12</v>
      </c>
      <c r="F1986" t="s">
        <v>13</v>
      </c>
      <c r="G1986" t="s">
        <v>41</v>
      </c>
      <c r="H1986">
        <v>399</v>
      </c>
      <c r="I1986">
        <v>3</v>
      </c>
      <c r="J1986">
        <v>1197</v>
      </c>
    </row>
    <row r="1987" spans="1:10" x14ac:dyDescent="0.2">
      <c r="A1987" s="3" t="s">
        <v>2032</v>
      </c>
      <c r="B1987" s="4">
        <v>43750</v>
      </c>
      <c r="C1987">
        <v>1</v>
      </c>
      <c r="D1987" t="s">
        <v>16</v>
      </c>
      <c r="E1987" t="s">
        <v>17</v>
      </c>
      <c r="F1987" t="s">
        <v>18</v>
      </c>
      <c r="G1987" t="s">
        <v>31</v>
      </c>
      <c r="H1987">
        <v>69</v>
      </c>
      <c r="I1987">
        <v>8</v>
      </c>
      <c r="J1987">
        <v>552</v>
      </c>
    </row>
    <row r="1988" spans="1:10" x14ac:dyDescent="0.2">
      <c r="A1988" s="3" t="s">
        <v>2033</v>
      </c>
      <c r="B1988" s="4">
        <v>43751</v>
      </c>
      <c r="C1988">
        <v>9</v>
      </c>
      <c r="D1988" t="s">
        <v>21</v>
      </c>
      <c r="E1988" t="s">
        <v>22</v>
      </c>
      <c r="F1988" t="s">
        <v>23</v>
      </c>
      <c r="G1988" t="s">
        <v>19</v>
      </c>
      <c r="H1988">
        <v>289</v>
      </c>
      <c r="I1988">
        <v>0</v>
      </c>
      <c r="J1988">
        <v>0</v>
      </c>
    </row>
    <row r="1989" spans="1:10" x14ac:dyDescent="0.2">
      <c r="A1989" s="3" t="s">
        <v>2034</v>
      </c>
      <c r="B1989" s="4">
        <v>43751</v>
      </c>
      <c r="C1989">
        <v>2</v>
      </c>
      <c r="D1989" t="s">
        <v>106</v>
      </c>
      <c r="E1989" t="s">
        <v>68</v>
      </c>
      <c r="F1989" t="s">
        <v>18</v>
      </c>
      <c r="G1989" t="s">
        <v>14</v>
      </c>
      <c r="H1989">
        <v>199</v>
      </c>
      <c r="I1989">
        <v>5</v>
      </c>
      <c r="J1989">
        <v>995</v>
      </c>
    </row>
    <row r="1990" spans="1:10" x14ac:dyDescent="0.2">
      <c r="A1990" s="3" t="s">
        <v>2035</v>
      </c>
      <c r="B1990" s="4">
        <v>43751</v>
      </c>
      <c r="C1990">
        <v>12</v>
      </c>
      <c r="D1990" t="s">
        <v>66</v>
      </c>
      <c r="E1990" t="s">
        <v>63</v>
      </c>
      <c r="F1990" t="s">
        <v>13</v>
      </c>
      <c r="G1990" t="s">
        <v>19</v>
      </c>
      <c r="H1990">
        <v>289</v>
      </c>
      <c r="I1990">
        <v>3</v>
      </c>
      <c r="J1990">
        <v>867</v>
      </c>
    </row>
    <row r="1991" spans="1:10" x14ac:dyDescent="0.2">
      <c r="A1991" s="3" t="s">
        <v>2036</v>
      </c>
      <c r="B1991" s="4">
        <v>43751</v>
      </c>
      <c r="C1991">
        <v>11</v>
      </c>
      <c r="D1991" t="s">
        <v>11</v>
      </c>
      <c r="E1991" t="s">
        <v>12</v>
      </c>
      <c r="F1991" t="s">
        <v>13</v>
      </c>
      <c r="G1991" t="s">
        <v>14</v>
      </c>
      <c r="H1991">
        <v>199</v>
      </c>
      <c r="I1991">
        <v>4</v>
      </c>
      <c r="J1991">
        <v>796</v>
      </c>
    </row>
    <row r="1992" spans="1:10" x14ac:dyDescent="0.2">
      <c r="A1992" s="3" t="s">
        <v>2037</v>
      </c>
      <c r="B1992" s="4">
        <v>43752</v>
      </c>
      <c r="C1992">
        <v>3</v>
      </c>
      <c r="D1992" t="s">
        <v>43</v>
      </c>
      <c r="E1992" t="s">
        <v>17</v>
      </c>
      <c r="F1992" t="s">
        <v>18</v>
      </c>
      <c r="G1992" t="s">
        <v>14</v>
      </c>
      <c r="H1992">
        <v>199</v>
      </c>
      <c r="I1992">
        <v>7</v>
      </c>
      <c r="J1992">
        <v>1393</v>
      </c>
    </row>
    <row r="1993" spans="1:10" x14ac:dyDescent="0.2">
      <c r="A1993" s="3" t="s">
        <v>2038</v>
      </c>
      <c r="B1993" s="4">
        <v>43753</v>
      </c>
      <c r="C1993">
        <v>5</v>
      </c>
      <c r="D1993" t="s">
        <v>60</v>
      </c>
      <c r="E1993" t="s">
        <v>17</v>
      </c>
      <c r="F1993" t="s">
        <v>18</v>
      </c>
      <c r="G1993" t="s">
        <v>24</v>
      </c>
      <c r="H1993">
        <v>159</v>
      </c>
      <c r="I1993">
        <v>7</v>
      </c>
      <c r="J1993">
        <v>1113</v>
      </c>
    </row>
    <row r="1994" spans="1:10" x14ac:dyDescent="0.2">
      <c r="A1994" s="3" t="s">
        <v>2039</v>
      </c>
      <c r="B1994" s="4">
        <v>43754</v>
      </c>
      <c r="C1994">
        <v>15</v>
      </c>
      <c r="D1994" t="s">
        <v>118</v>
      </c>
      <c r="E1994" t="s">
        <v>63</v>
      </c>
      <c r="F1994" t="s">
        <v>13</v>
      </c>
      <c r="G1994" t="s">
        <v>14</v>
      </c>
      <c r="H1994">
        <v>199</v>
      </c>
      <c r="I1994">
        <v>1</v>
      </c>
      <c r="J1994">
        <v>199</v>
      </c>
    </row>
    <row r="1995" spans="1:10" x14ac:dyDescent="0.2">
      <c r="A1995" s="3" t="s">
        <v>2040</v>
      </c>
      <c r="B1995" s="4">
        <v>43754</v>
      </c>
      <c r="C1995">
        <v>3</v>
      </c>
      <c r="D1995" t="s">
        <v>43</v>
      </c>
      <c r="E1995" t="s">
        <v>17</v>
      </c>
      <c r="F1995" t="s">
        <v>18</v>
      </c>
      <c r="G1995" t="s">
        <v>31</v>
      </c>
      <c r="H1995">
        <v>69</v>
      </c>
      <c r="I1995">
        <v>3</v>
      </c>
      <c r="J1995">
        <v>207</v>
      </c>
    </row>
    <row r="1996" spans="1:10" x14ac:dyDescent="0.2">
      <c r="A1996" s="3" t="s">
        <v>2041</v>
      </c>
      <c r="B1996" s="4">
        <v>43754</v>
      </c>
      <c r="C1996">
        <v>1</v>
      </c>
      <c r="D1996" t="s">
        <v>16</v>
      </c>
      <c r="E1996" t="s">
        <v>17</v>
      </c>
      <c r="F1996" t="s">
        <v>18</v>
      </c>
      <c r="G1996" t="s">
        <v>14</v>
      </c>
      <c r="H1996">
        <v>199</v>
      </c>
      <c r="I1996">
        <v>8</v>
      </c>
      <c r="J1996">
        <v>1592</v>
      </c>
    </row>
    <row r="1997" spans="1:10" x14ac:dyDescent="0.2">
      <c r="A1997" s="3" t="s">
        <v>2042</v>
      </c>
      <c r="B1997" s="4">
        <v>43754</v>
      </c>
      <c r="C1997">
        <v>9</v>
      </c>
      <c r="D1997" t="s">
        <v>21</v>
      </c>
      <c r="E1997" t="s">
        <v>46</v>
      </c>
      <c r="F1997" t="s">
        <v>23</v>
      </c>
      <c r="G1997" t="s">
        <v>31</v>
      </c>
      <c r="H1997">
        <v>69</v>
      </c>
      <c r="I1997">
        <v>8</v>
      </c>
      <c r="J1997">
        <v>552</v>
      </c>
    </row>
    <row r="1998" spans="1:10" x14ac:dyDescent="0.2">
      <c r="A1998" s="3" t="s">
        <v>2043</v>
      </c>
      <c r="B1998" s="4">
        <v>43754</v>
      </c>
      <c r="C1998">
        <v>5</v>
      </c>
      <c r="D1998" t="s">
        <v>60</v>
      </c>
      <c r="E1998" t="s">
        <v>68</v>
      </c>
      <c r="F1998" t="s">
        <v>18</v>
      </c>
      <c r="G1998" t="s">
        <v>31</v>
      </c>
      <c r="H1998">
        <v>69</v>
      </c>
      <c r="I1998">
        <v>6</v>
      </c>
      <c r="J1998">
        <v>414</v>
      </c>
    </row>
    <row r="1999" spans="1:10" x14ac:dyDescent="0.2">
      <c r="A1999" s="3" t="s">
        <v>2044</v>
      </c>
      <c r="B1999" s="4">
        <v>43754</v>
      </c>
      <c r="C1999">
        <v>3</v>
      </c>
      <c r="D1999" t="s">
        <v>43</v>
      </c>
      <c r="E1999" t="s">
        <v>68</v>
      </c>
      <c r="F1999" t="s">
        <v>18</v>
      </c>
      <c r="G1999" t="s">
        <v>41</v>
      </c>
      <c r="H1999">
        <v>399</v>
      </c>
      <c r="I1999">
        <v>6</v>
      </c>
      <c r="J1999">
        <v>2394</v>
      </c>
    </row>
    <row r="2000" spans="1:10" x14ac:dyDescent="0.2">
      <c r="A2000" s="3" t="s">
        <v>2045</v>
      </c>
      <c r="B2000" s="4">
        <v>43754</v>
      </c>
      <c r="C2000">
        <v>6</v>
      </c>
      <c r="D2000" t="s">
        <v>48</v>
      </c>
      <c r="E2000" t="s">
        <v>46</v>
      </c>
      <c r="F2000" t="s">
        <v>23</v>
      </c>
      <c r="G2000" t="s">
        <v>19</v>
      </c>
      <c r="H2000">
        <v>289</v>
      </c>
      <c r="I2000">
        <v>1</v>
      </c>
      <c r="J2000">
        <v>289</v>
      </c>
    </row>
    <row r="2001" spans="1:10" x14ac:dyDescent="0.2">
      <c r="A2001" s="3" t="s">
        <v>2046</v>
      </c>
      <c r="B2001" s="4">
        <v>43754</v>
      </c>
      <c r="C2001">
        <v>14</v>
      </c>
      <c r="D2001" t="s">
        <v>38</v>
      </c>
      <c r="E2001" t="s">
        <v>12</v>
      </c>
      <c r="F2001" t="s">
        <v>13</v>
      </c>
      <c r="G2001" t="s">
        <v>14</v>
      </c>
      <c r="H2001">
        <v>199</v>
      </c>
      <c r="I2001">
        <v>4</v>
      </c>
      <c r="J2001">
        <v>796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950F31-C1CC-4A47-82CE-2FB299CF3836}">
  <dimension ref="A1:B26"/>
  <sheetViews>
    <sheetView workbookViewId="0"/>
  </sheetViews>
  <sheetFormatPr baseColWidth="10" defaultColWidth="11" defaultRowHeight="16" x14ac:dyDescent="0.2"/>
  <cols>
    <col min="1" max="1" width="12.33203125" bestFit="1" customWidth="1"/>
    <col min="2" max="2" width="14.83203125" bestFit="1" customWidth="1"/>
  </cols>
  <sheetData>
    <row r="1" spans="1:2" x14ac:dyDescent="0.2">
      <c r="A1" s="5" t="s">
        <v>2047</v>
      </c>
      <c r="B1" t="s">
        <v>2060</v>
      </c>
    </row>
    <row r="2" spans="1:2" x14ac:dyDescent="0.2">
      <c r="A2" s="6" t="s">
        <v>2062</v>
      </c>
      <c r="B2" s="8">
        <v>1158151</v>
      </c>
    </row>
    <row r="3" spans="1:2" x14ac:dyDescent="0.2">
      <c r="A3" s="7" t="s">
        <v>2049</v>
      </c>
      <c r="B3" s="8">
        <v>92759</v>
      </c>
    </row>
    <row r="4" spans="1:2" x14ac:dyDescent="0.2">
      <c r="A4" s="7" t="s">
        <v>2050</v>
      </c>
      <c r="B4" s="8">
        <v>93096</v>
      </c>
    </row>
    <row r="5" spans="1:2" x14ac:dyDescent="0.2">
      <c r="A5" s="7" t="s">
        <v>2051</v>
      </c>
      <c r="B5" s="8">
        <v>103309</v>
      </c>
    </row>
    <row r="6" spans="1:2" x14ac:dyDescent="0.2">
      <c r="A6" s="7" t="s">
        <v>2052</v>
      </c>
      <c r="B6" s="8">
        <v>93392</v>
      </c>
    </row>
    <row r="7" spans="1:2" x14ac:dyDescent="0.2">
      <c r="A7" s="7" t="s">
        <v>2053</v>
      </c>
      <c r="B7" s="8">
        <v>118523</v>
      </c>
    </row>
    <row r="8" spans="1:2" x14ac:dyDescent="0.2">
      <c r="A8" s="7" t="s">
        <v>2054</v>
      </c>
      <c r="B8" s="8">
        <v>105113</v>
      </c>
    </row>
    <row r="9" spans="1:2" x14ac:dyDescent="0.2">
      <c r="A9" s="7" t="s">
        <v>2055</v>
      </c>
      <c r="B9" s="8">
        <v>86694</v>
      </c>
    </row>
    <row r="10" spans="1:2" x14ac:dyDescent="0.2">
      <c r="A10" s="7" t="s">
        <v>2056</v>
      </c>
      <c r="B10" s="8">
        <v>96143</v>
      </c>
    </row>
    <row r="11" spans="1:2" x14ac:dyDescent="0.2">
      <c r="A11" s="7" t="s">
        <v>2057</v>
      </c>
      <c r="B11" s="8">
        <v>89459</v>
      </c>
    </row>
    <row r="12" spans="1:2" x14ac:dyDescent="0.2">
      <c r="A12" s="7" t="s">
        <v>2058</v>
      </c>
      <c r="B12" s="8">
        <v>88891</v>
      </c>
    </row>
    <row r="13" spans="1:2" x14ac:dyDescent="0.2">
      <c r="A13" s="7" t="s">
        <v>2063</v>
      </c>
      <c r="B13" s="8">
        <v>99699</v>
      </c>
    </row>
    <row r="14" spans="1:2" x14ac:dyDescent="0.2">
      <c r="A14" s="7" t="s">
        <v>2064</v>
      </c>
      <c r="B14" s="8">
        <v>91073</v>
      </c>
    </row>
    <row r="15" spans="1:2" x14ac:dyDescent="0.2">
      <c r="A15" s="6" t="s">
        <v>2059</v>
      </c>
      <c r="B15" s="8">
        <v>870440</v>
      </c>
    </row>
    <row r="16" spans="1:2" x14ac:dyDescent="0.2">
      <c r="A16" s="7" t="s">
        <v>2049</v>
      </c>
      <c r="B16" s="8">
        <v>84293</v>
      </c>
    </row>
    <row r="17" spans="1:2" x14ac:dyDescent="0.2">
      <c r="A17" s="7" t="s">
        <v>2050</v>
      </c>
      <c r="B17" s="8">
        <v>106033</v>
      </c>
    </row>
    <row r="18" spans="1:2" x14ac:dyDescent="0.2">
      <c r="A18" s="7" t="s">
        <v>2051</v>
      </c>
      <c r="B18" s="8">
        <v>127074</v>
      </c>
    </row>
    <row r="19" spans="1:2" x14ac:dyDescent="0.2">
      <c r="A19" s="7" t="s">
        <v>2052</v>
      </c>
      <c r="B19" s="8">
        <v>92400</v>
      </c>
    </row>
    <row r="20" spans="1:2" x14ac:dyDescent="0.2">
      <c r="A20" s="7" t="s">
        <v>2053</v>
      </c>
      <c r="B20" s="8">
        <v>91637</v>
      </c>
    </row>
    <row r="21" spans="1:2" x14ac:dyDescent="0.2">
      <c r="A21" s="7" t="s">
        <v>2054</v>
      </c>
      <c r="B21" s="8">
        <v>88012</v>
      </c>
    </row>
    <row r="22" spans="1:2" x14ac:dyDescent="0.2">
      <c r="A22" s="7" t="s">
        <v>2055</v>
      </c>
      <c r="B22" s="8">
        <v>71980</v>
      </c>
    </row>
    <row r="23" spans="1:2" x14ac:dyDescent="0.2">
      <c r="A23" s="7" t="s">
        <v>2056</v>
      </c>
      <c r="B23" s="8">
        <v>88838</v>
      </c>
    </row>
    <row r="24" spans="1:2" x14ac:dyDescent="0.2">
      <c r="A24" s="7" t="s">
        <v>2057</v>
      </c>
      <c r="B24" s="8">
        <v>82758</v>
      </c>
    </row>
    <row r="25" spans="1:2" x14ac:dyDescent="0.2">
      <c r="A25" s="7" t="s">
        <v>2058</v>
      </c>
      <c r="B25" s="8">
        <v>37415</v>
      </c>
    </row>
    <row r="26" spans="1:2" x14ac:dyDescent="0.2">
      <c r="A26" s="6" t="s">
        <v>2048</v>
      </c>
      <c r="B26" s="8">
        <v>2028591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D95BC9-54DC-C944-86A4-7810B89EF927}">
  <dimension ref="A1:F7"/>
  <sheetViews>
    <sheetView workbookViewId="0"/>
  </sheetViews>
  <sheetFormatPr baseColWidth="10" defaultColWidth="11" defaultRowHeight="16" x14ac:dyDescent="0.2"/>
  <cols>
    <col min="1" max="1" width="14.83203125" bestFit="1" customWidth="1"/>
    <col min="2" max="2" width="15.1640625" bestFit="1" customWidth="1"/>
    <col min="3" max="3" width="9" bestFit="1" customWidth="1"/>
    <col min="4" max="4" width="11.33203125" bestFit="1" customWidth="1"/>
    <col min="5" max="5" width="6.83203125" bestFit="1" customWidth="1"/>
  </cols>
  <sheetData>
    <row r="1" spans="1:6" x14ac:dyDescent="0.2">
      <c r="B1" s="5" t="s">
        <v>2061</v>
      </c>
    </row>
    <row r="2" spans="1:6" x14ac:dyDescent="0.2">
      <c r="B2" t="s">
        <v>28</v>
      </c>
      <c r="C2" t="s">
        <v>23</v>
      </c>
      <c r="D2" t="s">
        <v>13</v>
      </c>
      <c r="E2" t="s">
        <v>18</v>
      </c>
      <c r="F2" t="s">
        <v>2048</v>
      </c>
    </row>
    <row r="3" spans="1:6" x14ac:dyDescent="0.2">
      <c r="A3" t="s">
        <v>2060</v>
      </c>
      <c r="B3" s="8">
        <v>495353</v>
      </c>
      <c r="C3" s="8">
        <v>508119</v>
      </c>
      <c r="D3" s="8">
        <v>492984</v>
      </c>
      <c r="E3" s="8">
        <v>532135</v>
      </c>
      <c r="F3" s="8">
        <v>2028591</v>
      </c>
    </row>
    <row r="6" spans="1:6" x14ac:dyDescent="0.2">
      <c r="A6" s="9"/>
      <c r="B6" s="9" t="s">
        <v>28</v>
      </c>
      <c r="C6" s="9" t="s">
        <v>23</v>
      </c>
      <c r="D6" s="9" t="s">
        <v>13</v>
      </c>
      <c r="E6" s="9" t="s">
        <v>18</v>
      </c>
    </row>
    <row r="7" spans="1:6" x14ac:dyDescent="0.2">
      <c r="A7" s="11" t="s">
        <v>9</v>
      </c>
      <c r="B7" s="10">
        <f>GETPIVOTDATA("Revenue",$A$1,"Region","Arizona")</f>
        <v>495353</v>
      </c>
      <c r="C7" s="10">
        <f>GETPIVOTDATA("Revenue",$A$1,"Region","California")</f>
        <v>508119</v>
      </c>
      <c r="D7" s="10">
        <f>GETPIVOTDATA("Revenue",$A$1,"Region","New Mexico")</f>
        <v>492984</v>
      </c>
      <c r="E7" s="10">
        <f>GETPIVOTDATA("Revenue",$A$1,"Region","Texas")</f>
        <v>532135</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B9EE07-6A99-F648-B074-14483FBFB99A}">
  <dimension ref="A1:J5"/>
  <sheetViews>
    <sheetView workbookViewId="0"/>
  </sheetViews>
  <sheetFormatPr baseColWidth="10" defaultColWidth="11" defaultRowHeight="16" x14ac:dyDescent="0.2"/>
  <cols>
    <col min="1" max="1" width="14.83203125" bestFit="1" customWidth="1"/>
    <col min="2" max="2" width="15.1640625" bestFit="1" customWidth="1"/>
    <col min="3" max="3" width="11.6640625" bestFit="1" customWidth="1"/>
    <col min="4" max="4" width="8.6640625" bestFit="1" customWidth="1"/>
    <col min="5" max="5" width="11.33203125" bestFit="1" customWidth="1"/>
    <col min="6" max="7" width="11.6640625" bestFit="1" customWidth="1"/>
    <col min="8" max="8" width="11" bestFit="1" customWidth="1"/>
    <col min="9" max="9" width="10.33203125" bestFit="1" customWidth="1"/>
  </cols>
  <sheetData>
    <row r="1" spans="1:10" x14ac:dyDescent="0.2">
      <c r="A1" s="5" t="s">
        <v>2060</v>
      </c>
      <c r="B1" s="5" t="s">
        <v>2061</v>
      </c>
    </row>
    <row r="2" spans="1:10" x14ac:dyDescent="0.2">
      <c r="A2" s="5" t="s">
        <v>2047</v>
      </c>
      <c r="B2" t="s">
        <v>36</v>
      </c>
      <c r="C2" t="s">
        <v>17</v>
      </c>
      <c r="D2" t="s">
        <v>63</v>
      </c>
      <c r="E2" t="s">
        <v>68</v>
      </c>
      <c r="F2" t="s">
        <v>22</v>
      </c>
      <c r="G2" t="s">
        <v>46</v>
      </c>
      <c r="H2" t="s">
        <v>12</v>
      </c>
      <c r="I2" t="s">
        <v>27</v>
      </c>
      <c r="J2" t="s">
        <v>2048</v>
      </c>
    </row>
    <row r="3" spans="1:10" x14ac:dyDescent="0.2">
      <c r="A3" s="6" t="s">
        <v>2062</v>
      </c>
      <c r="B3" s="8">
        <v>138437</v>
      </c>
      <c r="C3" s="8">
        <v>141614</v>
      </c>
      <c r="D3" s="8">
        <v>127145</v>
      </c>
      <c r="E3" s="8">
        <v>135455</v>
      </c>
      <c r="F3" s="8">
        <v>126344</v>
      </c>
      <c r="G3" s="8">
        <v>176838</v>
      </c>
      <c r="H3" s="8">
        <v>155111</v>
      </c>
      <c r="I3" s="8">
        <v>157207</v>
      </c>
      <c r="J3" s="8">
        <v>1158151</v>
      </c>
    </row>
    <row r="4" spans="1:10" x14ac:dyDescent="0.2">
      <c r="A4" s="6" t="s">
        <v>2059</v>
      </c>
      <c r="B4" s="8">
        <v>105244</v>
      </c>
      <c r="C4" s="8">
        <v>134764</v>
      </c>
      <c r="D4" s="8">
        <v>114049</v>
      </c>
      <c r="E4" s="8">
        <v>120302</v>
      </c>
      <c r="F4" s="8">
        <v>105444</v>
      </c>
      <c r="G4" s="8">
        <v>99493</v>
      </c>
      <c r="H4" s="8">
        <v>96679</v>
      </c>
      <c r="I4" s="8">
        <v>94465</v>
      </c>
      <c r="J4" s="8">
        <v>870440</v>
      </c>
    </row>
    <row r="5" spans="1:10" x14ac:dyDescent="0.2">
      <c r="A5" s="6" t="s">
        <v>2048</v>
      </c>
      <c r="B5" s="8">
        <v>243681</v>
      </c>
      <c r="C5" s="8">
        <v>276378</v>
      </c>
      <c r="D5" s="8">
        <v>241194</v>
      </c>
      <c r="E5" s="8">
        <v>255757</v>
      </c>
      <c r="F5" s="8">
        <v>231788</v>
      </c>
      <c r="G5" s="8">
        <v>276331</v>
      </c>
      <c r="H5" s="8">
        <v>251790</v>
      </c>
      <c r="I5" s="8">
        <v>251672</v>
      </c>
      <c r="J5" s="8">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C55539-4F7D-B74D-9619-CF944BDEB463}">
  <dimension ref="A1:B7"/>
  <sheetViews>
    <sheetView workbookViewId="0"/>
  </sheetViews>
  <sheetFormatPr baseColWidth="10" defaultColWidth="11" defaultRowHeight="16" x14ac:dyDescent="0.2"/>
  <cols>
    <col min="1" max="1" width="12.33203125" bestFit="1" customWidth="1"/>
    <col min="2" max="2" width="14.83203125" bestFit="1" customWidth="1"/>
  </cols>
  <sheetData>
    <row r="1" spans="1:2" x14ac:dyDescent="0.2">
      <c r="A1" s="5" t="s">
        <v>2047</v>
      </c>
      <c r="B1" t="s">
        <v>2060</v>
      </c>
    </row>
    <row r="2" spans="1:2" x14ac:dyDescent="0.2">
      <c r="A2" s="6" t="s">
        <v>41</v>
      </c>
      <c r="B2" s="8">
        <v>736953</v>
      </c>
    </row>
    <row r="3" spans="1:2" x14ac:dyDescent="0.2">
      <c r="A3" s="6" t="s">
        <v>14</v>
      </c>
      <c r="B3" s="8">
        <v>365762</v>
      </c>
    </row>
    <row r="4" spans="1:2" x14ac:dyDescent="0.2">
      <c r="A4" s="6" t="s">
        <v>31</v>
      </c>
      <c r="B4" s="8">
        <v>124890</v>
      </c>
    </row>
    <row r="5" spans="1:2" x14ac:dyDescent="0.2">
      <c r="A5" s="6" t="s">
        <v>24</v>
      </c>
      <c r="B5" s="8">
        <v>301305</v>
      </c>
    </row>
    <row r="6" spans="1:2" x14ac:dyDescent="0.2">
      <c r="A6" s="6" t="s">
        <v>19</v>
      </c>
      <c r="B6" s="8">
        <v>499681</v>
      </c>
    </row>
    <row r="7" spans="1:2" x14ac:dyDescent="0.2">
      <c r="A7" s="6" t="s">
        <v>2048</v>
      </c>
      <c r="B7" s="8">
        <v>2028591</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41C642-A3EE-6B46-87E1-FC105A4AA2F1}">
  <dimension ref="A1:B22"/>
  <sheetViews>
    <sheetView workbookViewId="0"/>
  </sheetViews>
  <sheetFormatPr baseColWidth="10" defaultColWidth="11" defaultRowHeight="16" x14ac:dyDescent="0.2"/>
  <cols>
    <col min="1" max="1" width="12.33203125" bestFit="1" customWidth="1"/>
    <col min="2" max="2" width="14.83203125" bestFit="1" customWidth="1"/>
  </cols>
  <sheetData>
    <row r="1" spans="1:2" x14ac:dyDescent="0.2">
      <c r="A1" s="5" t="s">
        <v>2047</v>
      </c>
      <c r="B1" t="s">
        <v>2060</v>
      </c>
    </row>
    <row r="2" spans="1:2" x14ac:dyDescent="0.2">
      <c r="A2" s="6" t="s">
        <v>40</v>
      </c>
      <c r="B2" s="8">
        <v>83691</v>
      </c>
    </row>
    <row r="3" spans="1:2" x14ac:dyDescent="0.2">
      <c r="A3" s="6" t="s">
        <v>118</v>
      </c>
      <c r="B3" s="8">
        <v>83818</v>
      </c>
    </row>
    <row r="4" spans="1:2" x14ac:dyDescent="0.2">
      <c r="A4" s="6" t="s">
        <v>66</v>
      </c>
      <c r="B4" s="8">
        <v>86272</v>
      </c>
    </row>
    <row r="5" spans="1:2" x14ac:dyDescent="0.2">
      <c r="A5" s="6" t="s">
        <v>26</v>
      </c>
      <c r="B5" s="8">
        <v>89214</v>
      </c>
    </row>
    <row r="6" spans="1:2" x14ac:dyDescent="0.2">
      <c r="A6" s="6" t="s">
        <v>11</v>
      </c>
      <c r="B6" s="8">
        <v>92806</v>
      </c>
    </row>
    <row r="7" spans="1:2" x14ac:dyDescent="0.2">
      <c r="A7" s="6" t="s">
        <v>48</v>
      </c>
      <c r="B7" s="8">
        <v>93104</v>
      </c>
    </row>
    <row r="8" spans="1:2" x14ac:dyDescent="0.2">
      <c r="A8" s="6" t="s">
        <v>88</v>
      </c>
      <c r="B8" s="8">
        <v>93876</v>
      </c>
    </row>
    <row r="9" spans="1:2" x14ac:dyDescent="0.2">
      <c r="A9" s="6" t="s">
        <v>30</v>
      </c>
      <c r="B9" s="8">
        <v>94430</v>
      </c>
    </row>
    <row r="10" spans="1:2" x14ac:dyDescent="0.2">
      <c r="A10" s="6" t="s">
        <v>43</v>
      </c>
      <c r="B10" s="8">
        <v>98397</v>
      </c>
    </row>
    <row r="11" spans="1:2" x14ac:dyDescent="0.2">
      <c r="A11" s="6" t="s">
        <v>16</v>
      </c>
      <c r="B11" s="8">
        <v>98580</v>
      </c>
    </row>
    <row r="12" spans="1:2" x14ac:dyDescent="0.2">
      <c r="A12" s="6" t="s">
        <v>45</v>
      </c>
      <c r="B12" s="8">
        <v>100909</v>
      </c>
    </row>
    <row r="13" spans="1:2" x14ac:dyDescent="0.2">
      <c r="A13" s="6" t="s">
        <v>35</v>
      </c>
      <c r="B13" s="8">
        <v>105933</v>
      </c>
    </row>
    <row r="14" spans="1:2" x14ac:dyDescent="0.2">
      <c r="A14" s="6" t="s">
        <v>106</v>
      </c>
      <c r="B14" s="8">
        <v>106107</v>
      </c>
    </row>
    <row r="15" spans="1:2" x14ac:dyDescent="0.2">
      <c r="A15" s="6" t="s">
        <v>60</v>
      </c>
      <c r="B15" s="8">
        <v>106230</v>
      </c>
    </row>
    <row r="16" spans="1:2" x14ac:dyDescent="0.2">
      <c r="A16" s="6" t="s">
        <v>58</v>
      </c>
      <c r="B16" s="8">
        <v>108239</v>
      </c>
    </row>
    <row r="17" spans="1:2" x14ac:dyDescent="0.2">
      <c r="A17" s="6" t="s">
        <v>21</v>
      </c>
      <c r="B17" s="8">
        <v>111991</v>
      </c>
    </row>
    <row r="18" spans="1:2" x14ac:dyDescent="0.2">
      <c r="A18" s="6" t="s">
        <v>38</v>
      </c>
      <c r="B18" s="8">
        <v>114447</v>
      </c>
    </row>
    <row r="19" spans="1:2" x14ac:dyDescent="0.2">
      <c r="A19" s="6" t="s">
        <v>33</v>
      </c>
      <c r="B19" s="8">
        <v>115641</v>
      </c>
    </row>
    <row r="20" spans="1:2" x14ac:dyDescent="0.2">
      <c r="A20" s="6" t="s">
        <v>56</v>
      </c>
      <c r="B20" s="8">
        <v>122085</v>
      </c>
    </row>
    <row r="21" spans="1:2" x14ac:dyDescent="0.2">
      <c r="A21" s="6" t="s">
        <v>51</v>
      </c>
      <c r="B21" s="8">
        <v>122821</v>
      </c>
    </row>
    <row r="22" spans="1:2" x14ac:dyDescent="0.2">
      <c r="A22" s="6" t="s">
        <v>2048</v>
      </c>
      <c r="B22" s="8">
        <v>2028591</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TotalTime>0</TotalTime>
  <Application>Microsoft Macintosh Excel</Application>
  <DocSecurity>0</DocSecurity>
  <ScaleCrop>false</ScaleCrop>
  <HeadingPairs>
    <vt:vector size="2" baseType="variant">
      <vt:variant>
        <vt:lpstr>Worksheets</vt:lpstr>
      </vt:variant>
      <vt:variant>
        <vt:i4>8</vt:i4>
      </vt:variant>
    </vt:vector>
  </HeadingPairs>
  <TitlesOfParts>
    <vt:vector size="8" baseType="lpstr">
      <vt:lpstr>Information</vt:lpstr>
      <vt:lpstr>Dashboard</vt:lpstr>
      <vt:lpstr>Sales Data</vt:lpstr>
      <vt:lpstr>Sales Trend</vt:lpstr>
      <vt:lpstr>Sales by Region</vt:lpstr>
      <vt:lpstr>Sales by Employee</vt:lpstr>
      <vt:lpstr>Item Share</vt:lpstr>
      <vt:lpstr>Customer Revenue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 | Free Version</dc:title>
  <dc:subject/>
  <dc:creator>The Office Lab | ExcelFind.com</dc:creator>
  <cp:keywords/>
  <dc:description>Downloaded from excelfind.com</dc:description>
  <cp:lastModifiedBy>Marco Seidler</cp:lastModifiedBy>
  <dcterms:created xsi:type="dcterms:W3CDTF">2018-08-24T06:50:59Z</dcterms:created>
  <dcterms:modified xsi:type="dcterms:W3CDTF">2020-08-22T05:08:34Z</dcterms:modified>
  <cp:category/>
</cp:coreProperties>
</file>